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xr:revisionPtr revIDLastSave="0" documentId="13_ncr:1_{6A45C095-8EC1-4DC9-9E2E-D8EB7BB9CE59}" xr6:coauthVersionLast="47" xr6:coauthVersionMax="47" xr10:uidLastSave="{00000000-0000-0000-0000-000000000000}"/>
  <workbookProtection workbookAlgorithmName="SHA-512" workbookHashValue="c41TO3HmTMeYGYCbaTatTxcBG5VDqdIYCZhXgH7YWCgOKvSW8Fah1GL/Z9XaXKdir45bEARRiqennrE+4823PQ==" workbookSaltValue="u2tTlMhP/AvxXp2A7w+jgg==" workbookSpinCount="100000" lockStructure="1"/>
  <bookViews>
    <workbookView xWindow="-120" yWindow="-120" windowWidth="24240" windowHeight="13140" xr2:uid="{00000000-000D-0000-FFFF-FFFF00000000}"/>
  </bookViews>
  <sheets>
    <sheet name="PROTOTIPO" sheetId="35" r:id="rId1"/>
    <sheet name="TRL" sheetId="36" r:id="rId2"/>
    <sheet name="Data" sheetId="37" state="hidden" r:id="rId3"/>
  </sheets>
  <definedNames>
    <definedName name="a_1">#REF!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_7">#REF!</definedName>
    <definedName name="a_8">#REF!</definedName>
    <definedName name="a_9">#REF!</definedName>
    <definedName name="c_1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7">#REF!</definedName>
    <definedName name="c_18">#REF!</definedName>
    <definedName name="c_19">#REF!</definedName>
    <definedName name="c_2">#REF!</definedName>
    <definedName name="c_20">#REF!</definedName>
    <definedName name="c_21">#REF!</definedName>
    <definedName name="c_22">#REF!</definedName>
    <definedName name="c_3">#REF!</definedName>
    <definedName name="c_4">#REF!</definedName>
    <definedName name="c_5">#REF!</definedName>
    <definedName name="c_6">#REF!</definedName>
    <definedName name="c_7">#REF!</definedName>
    <definedName name="c_8">#REF!</definedName>
    <definedName name="c_9">#REF!</definedName>
    <definedName name="Cargo">#REF!</definedName>
    <definedName name="categorias">#REF!</definedName>
    <definedName name="d_1">#REF!</definedName>
    <definedName name="d_2">#REF!</definedName>
    <definedName name="d_3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p_1">#REF!</definedName>
    <definedName name="p_10">#REF!</definedName>
    <definedName name="p_11">#REF!</definedName>
    <definedName name="p_12">#REF!</definedName>
    <definedName name="p_13">#REF!</definedName>
    <definedName name="p_14">#REF!</definedName>
    <definedName name="p_15">#REF!</definedName>
    <definedName name="p_16">#REF!</definedName>
    <definedName name="p_17">#REF!</definedName>
    <definedName name="p_18">#REF!</definedName>
    <definedName name="p_19">#REF!</definedName>
    <definedName name="p_2">#REF!</definedName>
    <definedName name="p_20">#REF!</definedName>
    <definedName name="p_21">#REF!</definedName>
    <definedName name="p_22">#REF!</definedName>
    <definedName name="p_23">#REF!</definedName>
    <definedName name="p_24">#REF!</definedName>
    <definedName name="p_25">#REF!</definedName>
    <definedName name="p_26">#REF!</definedName>
    <definedName name="p_27">#REF!</definedName>
    <definedName name="p_28">#REF!</definedName>
    <definedName name="p_29">#REF!</definedName>
    <definedName name="p_3">#REF!</definedName>
    <definedName name="p_30">#REF!</definedName>
    <definedName name="p_31">#REF!</definedName>
    <definedName name="p_32">#REF!</definedName>
    <definedName name="p_33">#REF!</definedName>
    <definedName name="p_34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p_9">#REF!</definedName>
    <definedName name="rh_1">#REF!</definedName>
    <definedName name="rh_2">#REF!</definedName>
    <definedName name="rh_3">#REF!</definedName>
    <definedName name="rh_4">#REF!</definedName>
    <definedName name="rh_5">#REF!</definedName>
    <definedName name="rh_6">#REF!</definedName>
    <definedName name="rh_7">#REF!</definedName>
    <definedName name="rh_8">#REF!</definedName>
    <definedName name="secores">#REF!</definedName>
    <definedName name="secto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6" l="1"/>
  <c r="C7" i="36"/>
  <c r="H15" i="35" l="1"/>
  <c r="I15" i="35"/>
  <c r="J15" i="35"/>
  <c r="G15" i="35"/>
  <c r="H14" i="35"/>
  <c r="I14" i="35"/>
  <c r="J14" i="35"/>
  <c r="G14" i="35"/>
  <c r="H13" i="35"/>
  <c r="I13" i="35"/>
  <c r="J13" i="35"/>
  <c r="G13" i="35"/>
  <c r="H12" i="35"/>
  <c r="I12" i="35"/>
  <c r="J12" i="35"/>
  <c r="G12" i="35"/>
  <c r="D7" i="36"/>
  <c r="B8" i="36"/>
  <c r="B9" i="36"/>
  <c r="B6" i="36"/>
  <c r="E12" i="35"/>
  <c r="E13" i="35"/>
  <c r="C9" i="36"/>
  <c r="C8" i="36"/>
  <c r="C6" i="36"/>
  <c r="D16" i="35"/>
  <c r="E15" i="35"/>
  <c r="E14" i="35"/>
  <c r="D6" i="36" l="1"/>
  <c r="E16" i="35"/>
  <c r="I24" i="35" s="1"/>
  <c r="D9" i="36"/>
  <c r="D8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Hellen Geneth Rodriguez Lopez</author>
  </authors>
  <commentList>
    <comment ref="E6" authorId="0" shapeId="0" xr:uid="{02D8A798-774B-42FC-BC91-997CB54D5EA4}">
      <text>
        <r>
          <rPr>
            <b/>
            <sz val="11"/>
            <color indexed="81"/>
            <rFont val="Tahoma"/>
            <family val="2"/>
          </rPr>
          <t>Se selecciona el TRL de menor nivel de madurez de los criterios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AEC1306-C17B-4802-9379-561336A9F5F8}" keepAlive="1" name="Consulta - Hoja1" description="Conexión a la consulta 'Hoja1' en el libro." type="5" refreshedVersion="0" background="1">
    <dbPr connection="Provider=Microsoft.Mashup.OleDb.1;Data Source=$Workbook$;Location=Hoja1;Extended Properties=&quot;&quot;" command="SELECT * FROM [Hoja1]"/>
  </connection>
</connections>
</file>

<file path=xl/sharedStrings.xml><?xml version="1.0" encoding="utf-8"?>
<sst xmlns="http://schemas.openxmlformats.org/spreadsheetml/2006/main" count="215" uniqueCount="189">
  <si>
    <t>EVALUACIÓN DE PROTOTIPO INDUSTRIAL</t>
  </si>
  <si>
    <t>INSTRUCTIVO PARA EL EVALUADOR</t>
  </si>
  <si>
    <t>Nombre del prototipo a evaluar</t>
  </si>
  <si>
    <t>1. Seleccionar el nivel de desarrollo de la lista desplegable (columna F)</t>
  </si>
  <si>
    <t>2. Dar un puntaje (columna C) según la escala de criterios (columnas G-J)</t>
  </si>
  <si>
    <t>Rúbrica de Evaluación para Prototipo Industrial</t>
  </si>
  <si>
    <t>Criterio</t>
  </si>
  <si>
    <t>Puntaje acorde al nivel de desarrollo seleccionado
(1-5)</t>
  </si>
  <si>
    <t>Ponderación</t>
  </si>
  <si>
    <t>Total</t>
  </si>
  <si>
    <t>Seleccione  el nivel de desarrollo considerado</t>
  </si>
  <si>
    <t>Criterios de puntaje</t>
  </si>
  <si>
    <t>Observaciones Generales</t>
  </si>
  <si>
    <t>Bajo</t>
  </si>
  <si>
    <t>Medio</t>
  </si>
  <si>
    <t xml:space="preserve">Alto </t>
  </si>
  <si>
    <t xml:space="preserve">Completo </t>
  </si>
  <si>
    <t>Descripción Detallada del Funcionamiento</t>
  </si>
  <si>
    <t>El funcionamiento se describe a detalle, sin embargo no hay evidencias donde se logre ver el funcionamiento del dispositivo en laboratorio.</t>
  </si>
  <si>
    <t>Componentes y Materiales Utilizados</t>
  </si>
  <si>
    <t>Se detallan los materiales empleados, sin embargo no hay detalle de la justificación de todos los materiales mencionados.</t>
  </si>
  <si>
    <t>Esquemas, Planos Técnicos y Dimensiones</t>
  </si>
  <si>
    <t>No se evidencian planos detallados ni dimensiones de los componentes ni estructura final del prototipo.</t>
  </si>
  <si>
    <t>Pruebas y Resultados de Validación</t>
  </si>
  <si>
    <t>No se observa evidencia de las pruebas realizadas ni los resultados obtenidos en el entorno de laboratorio.</t>
  </si>
  <si>
    <t>TOTAL</t>
  </si>
  <si>
    <t>EVALUACIÓN DESARROLLO DEL PROTOTIPO</t>
  </si>
  <si>
    <t>Rango de Puntaje</t>
  </si>
  <si>
    <t>Valoración</t>
  </si>
  <si>
    <t>Nivel de Desarrollo del Prototipo</t>
  </si>
  <si>
    <t>Opciones de Mejora en la Documentación</t>
  </si>
  <si>
    <t>OBSERVACIONES GENERALES</t>
  </si>
  <si>
    <t>1.0 - 1.9</t>
  </si>
  <si>
    <t>Muy Bajo</t>
  </si>
  <si>
    <t>La documentación del prototipo es insuficiente, con pocos o ningún criterio detallado. Requiere una revisión exhaustiva de los aspectos técnicos documentados.</t>
  </si>
  <si>
    <t>Revisar los fundamentos técnicos documentados, incluir descripción clara del concepto, especificar los componentes y justificar su elección en el diseño.</t>
  </si>
  <si>
    <t>2.0 - 2.9</t>
  </si>
  <si>
    <t>La documentación cubre parcialmente los criterios básicos, pero presenta deficiencias significativas en detalles técnicos y justificativos.</t>
  </si>
  <si>
    <t>Identificar áreas críticas de mejora en la documentación, detallando mejor los componentes y su función en el diseño; mejorar la descripción del funcionamiento básico del prototipo.</t>
  </si>
  <si>
    <t>3.0 - 3.9</t>
  </si>
  <si>
    <t>La documentación cubre la mayoría de los requisitos mínimos, pero algunos aspectos técnicos y justificaciones necesitan fortalecimiento.</t>
  </si>
  <si>
    <t>Refinar la documentación técnica y funcional, añadiendo pruebas y resultados iniciales; mejorar los esquemas, planos y justificación de los materiales y componentes utilizados.</t>
  </si>
  <si>
    <t>4.0 - 4.5</t>
  </si>
  <si>
    <t>Alto</t>
  </si>
  <si>
    <t>La documentación es adecuada y cubre casi todos los criterios técnicos, permitiendo comprender el diseño y la funcionalidad del prototipo.</t>
  </si>
  <si>
    <t>Realizar ajustes menores en la documentación para optimizar el rendimiento descrito, incluir pruebas exhaustivas y estructurar mejor la información para una replicabilidad más sencilla.</t>
  </si>
  <si>
    <t xml:space="preserve">Ingresa al Banco de Productos de Desarrollo Tecnológico Institucional, </t>
  </si>
  <si>
    <t>Observación</t>
  </si>
  <si>
    <t>4.6 - 5.0</t>
  </si>
  <si>
    <t>Excelente (Completo)</t>
  </si>
  <si>
    <t>La documentación es completa y detallada, cubriendo todos los criterios técnicos y lista para la fase de producción.</t>
  </si>
  <si>
    <t>Mantener el estándar de calidad documental alcanzado, asegurando que la información sea replicable; preparar la documentación técnica completa para producción en masa y futuras mejoras.</t>
  </si>
  <si>
    <t>La evaluación del desarrollo de prototipo debe estar en TRL 4 y evaluAción de desarrollo en Alto o Superior</t>
  </si>
  <si>
    <t>¿ES UN PROTOTIPO DIGITAL O VIRTUAL?</t>
  </si>
  <si>
    <t>SÍ</t>
  </si>
  <si>
    <t>NO</t>
  </si>
  <si>
    <t>RESULTADO DE TRL SEGÚN EVALUACIÓN DE PROTOTIPO</t>
  </si>
  <si>
    <t>NIVEL DE MADUREZ</t>
  </si>
  <si>
    <t>TIPO DE PROTOTIPO</t>
  </si>
  <si>
    <t>Rango TRL considerado</t>
  </si>
  <si>
    <t>Puntaje</t>
  </si>
  <si>
    <t>Verificación del TRL por criterio</t>
  </si>
  <si>
    <t>TRL DEFINITIVO</t>
  </si>
  <si>
    <t>Nivel de Madurez del Prototipo</t>
  </si>
  <si>
    <t>TRL</t>
  </si>
  <si>
    <t>Madurez Documental Esperada</t>
  </si>
  <si>
    <t>Tipo de Prototipo</t>
  </si>
  <si>
    <t>Rango Aproximado de TRL</t>
  </si>
  <si>
    <t>Descripción</t>
  </si>
  <si>
    <t>TRL 1</t>
  </si>
  <si>
    <t>Principios Básicos Observados y Reportados</t>
  </si>
  <si>
    <t>Documentación mínima que describe el concepto general y sus principios fundamentales. Sin detalles técnicos ni especificaciones funcionales.</t>
  </si>
  <si>
    <t>Prototipo Conceptual</t>
  </si>
  <si>
    <t>TRL 1 - 3</t>
  </si>
  <si>
    <t xml:space="preserve"> Está en la fase de investigación básica y conceptualización. No se han desarrollado detalles técnicos, y su propósito principal es explorar la viabilidad de la idea. Este tipo de prototipo no alcanza TRL altos porque no está diseñado para pruebas funcionales completas o para producción.</t>
  </si>
  <si>
    <t>Cumple con los aspectos básicos de la idea inicial, pero carece de especificaciones técnicas y pruebas de funcionalidad. Su objetivo principal es explorar la viabilidad de la idea.</t>
  </si>
  <si>
    <t>Formulación del Concepto o Aplicación Tecnológica</t>
  </si>
  <si>
    <t>TRL 2</t>
  </si>
  <si>
    <t>Documentación preliminar que define el alcance del concepto y describe cómo podría funcionar. Incluye diagramas conceptuales y descripciones de la posible aplicación.</t>
  </si>
  <si>
    <t>Prototipo Funcional</t>
  </si>
  <si>
    <t>TRL 4 - 5</t>
  </si>
  <si>
    <t>Este tipo de prototipo se usa para probar la funcionalidad principal en un entorno controlado (laboratorio o entorno simulado), pero no suele incluir los materiales o acabados finales. Es útil para asegurar que el diseño cumple con los requisitos de funcionalidad básica, y su nivel de madurez tecnológica generalmente no supera TRL 6, ya que aún no está listo para producción en condiciones reales.</t>
  </si>
  <si>
    <t>Permite evaluar la funcionalidad básica en un entorno controlado. No está listo para condiciones reales, pero ayuda a asegurar que el diseño cumple con la funcionalidad propuesta antes de avanzar a fases más avanzadas.</t>
  </si>
  <si>
    <t>Pruebas Analíticas y Experimentales de Concepto</t>
  </si>
  <si>
    <t>TRL 3</t>
  </si>
  <si>
    <t>Documentación de estudios de viabilidad, análisis iniciales y resultados de pruebas experimentales o simulaciones. Se describe la metodología para validar el concepto.</t>
  </si>
  <si>
    <t>Prototipo de Ingeniería</t>
  </si>
  <si>
    <t>TRL 6 - 7</t>
  </si>
  <si>
    <t>Este prototipo está diseñado para probar aspectos estructurales y técnicos en condiciones más realistas. Incluye más detalles técnicos y puede validar si el diseño cumple con los requisitos de resistencia y durabilidad. Alcanza hasta TRL 7, pero aún no es un producto final.</t>
  </si>
  <si>
    <t>Verifica que el diseño cumple con los requisitos técnicos en condiciones cercanas a las reales. Este tipo de prototipo está estructurado para evaluar la integridad y funcionalidad en un nivel más detallado.</t>
  </si>
  <si>
    <t>Validación de Componentes o Prototipos en Entorno de Laboratorio</t>
  </si>
  <si>
    <t>TRL 4</t>
  </si>
  <si>
    <t>Documentación técnica con diseño, listado de componentes, esquemas funcionales, y resultados de pruebas iniciales en laboratorio. Descripción de funcionamiento básico.</t>
  </si>
  <si>
    <t>Prototipo Pre-Producción</t>
  </si>
  <si>
    <t>TRL 8 - 9</t>
  </si>
  <si>
    <t>Este prototipo es el más cercano al producto final y está diseñado para detectar problemas antes de la producción en masa. Incluye materiales y procesos casi idénticos a los del producto final y permite pruebas exhaustivas de calidad y rendimiento en condiciones reales.</t>
  </si>
  <si>
    <t>Simula el producto final en casi todos los aspectos, incluidas especificaciones y materiales de producción. Su objetivo es identificar y corregir problemas finales antes de la fabricación en serie.</t>
  </si>
  <si>
    <t>Validación del Prototipo en un Entorno Relevante</t>
  </si>
  <si>
    <t>TRL 5</t>
  </si>
  <si>
    <t>Documentación completa del diseño, componentes y materiales utilizados, justificación técnica y resultados de pruebas en entorno simulado. Detalles de mejoras realizadas.</t>
  </si>
  <si>
    <t>Prototipo Digital o Virtual</t>
  </si>
  <si>
    <t>TRL 1 - 5</t>
  </si>
  <si>
    <t>Utiliza simulaciones para modelar el producto en un entorno digital. Aunque es útil para analizar el diseño y funcionalidad preliminar, no alcanza los niveles más altos de TRL porque no es un modelo físico completo que se pueda probar en un entorno real.</t>
  </si>
  <si>
    <t>Permite análisis preliminares sin necesidad de un modelo físico. Ideal para evaluar el rendimiento en condiciones simuladas, aunque puede no representar todos los factores reales del entorno físico.</t>
  </si>
  <si>
    <t>Prototipo Demostrado en un Entorno Relevante</t>
  </si>
  <si>
    <t>TRL 6</t>
  </si>
  <si>
    <t>Documentación detallada del diseño completo, materiales, y resultados de pruebas extensivas en entornos simulados. Incluye análisis de rendimiento, resistencia y durabilidad.</t>
  </si>
  <si>
    <t>Demostración del Sistema Prototipo en un Entorno Operacional Real</t>
  </si>
  <si>
    <t>TRL 7</t>
  </si>
  <si>
    <t>Documentación exhaustiva con especificaciones finales, resultados de pruebas en condiciones reales, y análisis de desempeño. Incluye modificaciones para optimización.</t>
  </si>
  <si>
    <t>Sistema Completo y Calificado a Nivel de Producción</t>
  </si>
  <si>
    <t>TRL 8</t>
  </si>
  <si>
    <t>Documentación de diseño final, procedimientos de fabricación, pruebas de control de calidad y protocolos de validación. Incluye guías para producción en masa y escalabilidad.</t>
  </si>
  <si>
    <t>Sistema Probado y Operacional en Entorno Real</t>
  </si>
  <si>
    <t>TRL 9</t>
  </si>
  <si>
    <t>Documentación completa para despliegue comercial o institucional. Incluye manuales de operación, guías de mantenimiento y validación para uso en el mercado o gran escala.</t>
  </si>
  <si>
    <t>Nivel de desarrollo</t>
  </si>
  <si>
    <t>Descripción conceptual de funcionamiento</t>
  </si>
  <si>
    <t>TRL 1-2</t>
  </si>
  <si>
    <t>Concepto básico sin detalles técnicos.</t>
  </si>
  <si>
    <t>Explicación general del concepto sin especificaciones completas.</t>
  </si>
  <si>
    <t>Descripción adecuada con algunos pasos y procesos básicos.</t>
  </si>
  <si>
    <t>Descripción completa de conceptos y funcionamiento básico.</t>
  </si>
  <si>
    <t>Validación de concepto en entorno de laboratorio</t>
  </si>
  <si>
    <t>Explicación técnica básica, con varios pasos faltantes.</t>
  </si>
  <si>
    <t>Explicación técnica adecuada, con detalles de pasos principales.</t>
  </si>
  <si>
    <t>Descripción detallada de pasos y procesos en entorno controlado, listo para probar en laboratorio</t>
  </si>
  <si>
    <t>Explicación exhaustiva y técnica adecuada, probado en laboratorio.</t>
  </si>
  <si>
    <t>Demostración en un entorno real</t>
  </si>
  <si>
    <t>Explicación incompleta en entorno relevante.</t>
  </si>
  <si>
    <t>Descripción básica del funcionamiento en pruebas cercanas a las reales.</t>
  </si>
  <si>
    <t>Descripción detallada para entorno cercano al real, con pasos completos.</t>
  </si>
  <si>
    <t>Explicación técnica completa y optimizada para entorno real.</t>
  </si>
  <si>
    <t>Sistema completo aprobado y operado satisfactoriamente en entorno real</t>
  </si>
  <si>
    <t>Explicación incompleta para producción.</t>
  </si>
  <si>
    <t>Explicación detallada, con algunos pasos finales faltantes.</t>
  </si>
  <si>
    <t>Explicación técnica lista para producción en serie.</t>
  </si>
  <si>
    <t>Explicación exhaustiva y optimizada, lista para despliegue en entorno real.</t>
  </si>
  <si>
    <t>TRL 3-4</t>
  </si>
  <si>
    <t>Identificación preliminar de componentes y materiales sin especificación completa.</t>
  </si>
  <si>
    <t>Descripción general de los componentes y materiales, sin indicar si son finales o temporales.</t>
  </si>
  <si>
    <t>Lista preliminar con especificaciones básicas.</t>
  </si>
  <si>
    <t>Lista preliminar con especificaciones detalladas.</t>
  </si>
  <si>
    <t>Lista parcial de componentes y materiales, con justificación limitada.</t>
  </si>
  <si>
    <t>Lista detallada con indicación de si son finales o temporales, y con justificación en el diseño.</t>
  </si>
  <si>
    <t>Componentes y materiales detallados y adecuados para pruebas de laboratorio.</t>
  </si>
  <si>
    <t>Diseño detallado y justificación completa, probado en laboratorio.</t>
  </si>
  <si>
    <t>Lista incompleta de componentes y materiales en entorno relevante.</t>
  </si>
  <si>
    <t>Componentes adecuados para pruebas en entorno cercano a real, pero sin validación completa.</t>
  </si>
  <si>
    <t>Componentes y materiales validados para su uso en entorno cercano al real.</t>
  </si>
  <si>
    <t>Componentes optimizados y validados para entorno real.</t>
  </si>
  <si>
    <t>Componentes sin validación final para producción.</t>
  </si>
  <si>
    <t>Componentes listos para producción en pequeña escala.</t>
  </si>
  <si>
    <t>Componentes preparados para producción en serie.</t>
  </si>
  <si>
    <t>Componentes completamente validados y listos para producción en masa.</t>
  </si>
  <si>
    <t>TRL 5-7</t>
  </si>
  <si>
    <t>Esbozos preliminares y dimensiones aproximadas sin estandarización.</t>
  </si>
  <si>
    <t>Planos conceptuales con detalles limitados.</t>
  </si>
  <si>
    <t>Esquemas básicos, sin dimensiones.</t>
  </si>
  <si>
    <t>Esquemas básicos, con dimensiones aproximadas.</t>
  </si>
  <si>
    <t>Planos y dimensiones limitados para pruebas básicas.</t>
  </si>
  <si>
    <t>Planos detallados para pruebas de laboratorio con medidas claves.</t>
  </si>
  <si>
    <t>Esquemas y dimensiones específicas para replicación controlada.</t>
  </si>
  <si>
    <t>Planos detallados y organizados que permiten aplicación en entorno de laboratorio.</t>
  </si>
  <si>
    <t>Esquemas incompletos para entorno relevante.</t>
  </si>
  <si>
    <t>Planos adecuados, pero algunos detalles faltantes para entorno cercano al real.</t>
  </si>
  <si>
    <t>Planos detallados y optimizados probados en entorno cercano al real.</t>
  </si>
  <si>
    <t>Planos completos y listos probados en entorno real.</t>
  </si>
  <si>
    <t>Planos sin detalles finales para producción.</t>
  </si>
  <si>
    <t>Planos para pequeña escala, con detalles ajustables.</t>
  </si>
  <si>
    <t>Planos listos para producción en serie con ajustes menores.</t>
  </si>
  <si>
    <t>Planos completos, estandarizados y optimizados para producción en masa.</t>
  </si>
  <si>
    <t>TRL 8-9</t>
  </si>
  <si>
    <t>Validación teórica sin pruebas reales.</t>
  </si>
  <si>
    <t>Pruebas conceptuales sin resultados detallados.</t>
  </si>
  <si>
    <t>Pruebas conceptuales con detalle de los resultados.</t>
  </si>
  <si>
    <t>Descipción documentada de posibles usos o aplicaciones que demuestran factibilidad o beneficios</t>
  </si>
  <si>
    <t>Pruebas preliminares con resultados parciales.</t>
  </si>
  <si>
    <t>Pruebas adecuadas en entorno controlado, pero sin resultados completos.</t>
  </si>
  <si>
    <t>Pruebas de validación en laboratorio con resultados significativos.</t>
  </si>
  <si>
    <t>Pruebas completas en entorno de laboratorio con documentación detallada.</t>
  </si>
  <si>
    <t>Pruebas incompletas en entorno relevante.</t>
  </si>
  <si>
    <t>Pruebas con resultados básicos en condiciones cercanas a la realidad.</t>
  </si>
  <si>
    <t>Pruebas completas en entorno cercano al real, demostrando viabilidad del prototipo.</t>
  </si>
  <si>
    <t>Pruebas exhaustivas en entorno realista con documentación completa.</t>
  </si>
  <si>
    <t>Resultados de pruebas no concluyentes para producción.</t>
  </si>
  <si>
    <t>Pruebas adecuadas para producción en pequeña escala.</t>
  </si>
  <si>
    <t>Pruebas completas y listas para producción en serie.</t>
  </si>
  <si>
    <t>Pruebas validadas y optimizadas para producción en masa.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</si>
</sst>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Times New Roman"/>
      <family val="1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Times New Roman"/>
      <family val="1"/>
    </font>
    <font>
      <b/>
      <sz val="22"/>
      <color theme="0"/>
      <name val="Aptos"/>
      <family val="2"/>
    </font>
    <font>
      <sz val="10"/>
      <color rgb="FF000000"/>
      <name val="Aptos"/>
      <family val="2"/>
    </font>
    <font>
      <b/>
      <sz val="14"/>
      <name val="Aptos"/>
      <family val="2"/>
    </font>
    <font>
      <b/>
      <sz val="10"/>
      <color rgb="FF000000"/>
      <name val="Aptos"/>
      <family val="2"/>
    </font>
    <font>
      <b/>
      <sz val="14"/>
      <color rgb="FF000000"/>
      <name val="Aptos"/>
      <family val="2"/>
    </font>
    <font>
      <b/>
      <sz val="16"/>
      <color rgb="FF000000"/>
      <name val="Aptos"/>
      <family val="2"/>
    </font>
    <font>
      <b/>
      <sz val="22"/>
      <name val="Aptos"/>
      <family val="2"/>
    </font>
    <font>
      <sz val="10"/>
      <color theme="0"/>
      <name val="Aptos"/>
      <family val="2"/>
    </font>
    <font>
      <sz val="10"/>
      <name val="Aptos"/>
      <family val="2"/>
    </font>
    <font>
      <sz val="14"/>
      <color rgb="FF000000"/>
      <name val="Aptos"/>
      <family val="2"/>
    </font>
    <font>
      <b/>
      <sz val="12"/>
      <color rgb="FF000000"/>
      <name val="Aptos"/>
      <family val="2"/>
    </font>
    <font>
      <sz val="12"/>
      <color rgb="FF000000"/>
      <name val="Aptos"/>
      <family val="2"/>
    </font>
    <font>
      <b/>
      <sz val="18"/>
      <color rgb="FF000000"/>
      <name val="Aptos"/>
      <family val="2"/>
    </font>
    <font>
      <b/>
      <sz val="11"/>
      <color indexed="81"/>
      <name val="Tahoma"/>
      <family val="2"/>
    </font>
    <font>
      <sz val="8"/>
      <name val="Times New Roman"/>
      <family val="1"/>
    </font>
    <font>
      <sz val="11"/>
      <color rgb="FF000000"/>
      <name val="Aptos"/>
      <family val="2"/>
    </font>
    <font>
      <b/>
      <sz val="11"/>
      <color rgb="FF000000"/>
      <name val="Aptos"/>
      <family val="2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rgb="FF35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2"/>
    <xf numFmtId="164" fontId="4" fillId="2" borderId="1" applyAlignment="0">
      <alignment horizontal="center" vertical="center" wrapText="1"/>
    </xf>
    <xf numFmtId="0" fontId="5" fillId="0" borderId="2" applyNumberFormat="0" applyFill="0" applyBorder="0" applyAlignment="0" applyProtection="0"/>
    <xf numFmtId="0" fontId="3" fillId="0" borderId="2"/>
    <xf numFmtId="0" fontId="2" fillId="0" borderId="2"/>
    <xf numFmtId="0" fontId="1" fillId="0" borderId="2"/>
    <xf numFmtId="0" fontId="4" fillId="2" borderId="2" applyNumberFormat="0" applyBorder="0" applyAlignment="0" applyProtection="0"/>
    <xf numFmtId="0" fontId="7" fillId="8" borderId="2" applyNumberFormat="0" applyBorder="0" applyAlignment="0" applyProtection="0"/>
    <xf numFmtId="0" fontId="6" fillId="7" borderId="2" applyNumberFormat="0" applyBorder="0" applyAlignment="0" applyProtection="0"/>
    <xf numFmtId="9" fontId="8" fillId="0" borderId="0" applyFont="0" applyFill="0" applyBorder="0" applyAlignment="0" applyProtection="0"/>
  </cellStyleXfs>
  <cellXfs count="111">
    <xf numFmtId="0" fontId="0" fillId="0" borderId="2" xfId="0"/>
    <xf numFmtId="0" fontId="10" fillId="3" borderId="2" xfId="0" applyFont="1" applyFill="1"/>
    <xf numFmtId="0" fontId="10" fillId="0" borderId="2" xfId="0" applyFont="1"/>
    <xf numFmtId="0" fontId="10" fillId="3" borderId="2" xfId="0" applyFont="1" applyFill="1" applyAlignment="1">
      <alignment horizontal="left"/>
    </xf>
    <xf numFmtId="0" fontId="12" fillId="11" borderId="3" xfId="0" applyFont="1" applyFill="1" applyBorder="1" applyAlignment="1">
      <alignment horizontal="center" vertical="center" wrapText="1"/>
    </xf>
    <xf numFmtId="0" fontId="10" fillId="3" borderId="2" xfId="0" applyFont="1" applyFill="1" applyAlignment="1">
      <alignment horizontal="left" vertical="center" wrapText="1"/>
    </xf>
    <xf numFmtId="0" fontId="10" fillId="3" borderId="2" xfId="0" applyFont="1" applyFill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2" fillId="3" borderId="2" xfId="0" applyFont="1" applyFill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3" borderId="2" xfId="0" applyFont="1" applyFill="1" applyAlignment="1">
      <alignment horizontal="center" vertical="center" wrapText="1"/>
    </xf>
    <xf numFmtId="0" fontId="14" fillId="0" borderId="2" xfId="0" applyFont="1" applyAlignment="1">
      <alignment horizontal="center" vertical="center" wrapText="1"/>
    </xf>
    <xf numFmtId="0" fontId="10" fillId="0" borderId="2" xfId="0" applyFont="1" applyAlignment="1">
      <alignment horizontal="left"/>
    </xf>
    <xf numFmtId="0" fontId="12" fillId="11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7" fillId="14" borderId="11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7" fillId="12" borderId="11" xfId="0" applyFont="1" applyFill="1" applyBorder="1" applyAlignment="1">
      <alignment vertical="center" wrapText="1"/>
    </xf>
    <xf numFmtId="0" fontId="16" fillId="13" borderId="11" xfId="0" applyFont="1" applyFill="1" applyBorder="1" applyAlignment="1">
      <alignment vertical="center" wrapText="1"/>
    </xf>
    <xf numFmtId="0" fontId="16" fillId="15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0" fillId="3" borderId="11" xfId="0" applyFont="1" applyFill="1" applyBorder="1"/>
    <xf numFmtId="0" fontId="10" fillId="0" borderId="11" xfId="0" applyFont="1" applyBorder="1"/>
    <xf numFmtId="0" fontId="10" fillId="16" borderId="11" xfId="0" applyFont="1" applyFill="1" applyBorder="1" applyAlignment="1">
      <alignment vertical="center" wrapText="1"/>
    </xf>
    <xf numFmtId="0" fontId="10" fillId="16" borderId="11" xfId="0" applyFont="1" applyFill="1" applyBorder="1" applyAlignment="1">
      <alignment horizontal="left" vertical="center" wrapText="1"/>
    </xf>
    <xf numFmtId="0" fontId="10" fillId="17" borderId="11" xfId="0" applyFont="1" applyFill="1" applyBorder="1" applyAlignment="1">
      <alignment vertical="center" wrapText="1"/>
    </xf>
    <xf numFmtId="0" fontId="10" fillId="17" borderId="11" xfId="0" applyFont="1" applyFill="1" applyBorder="1" applyAlignment="1">
      <alignment horizontal="left" vertical="center" wrapText="1"/>
    </xf>
    <xf numFmtId="9" fontId="14" fillId="9" borderId="11" xfId="9" applyFont="1" applyFill="1" applyBorder="1" applyAlignment="1">
      <alignment horizontal="center" vertical="center" wrapText="1"/>
    </xf>
    <xf numFmtId="0" fontId="10" fillId="0" borderId="2" xfId="0" applyFont="1" applyAlignment="1">
      <alignment horizontal="left" vertical="center" wrapText="1"/>
    </xf>
    <xf numFmtId="1" fontId="10" fillId="0" borderId="3" xfId="0" applyNumberFormat="1" applyFont="1" applyBorder="1" applyAlignment="1">
      <alignment horizontal="center" vertical="center"/>
    </xf>
    <xf numFmtId="0" fontId="12" fillId="16" borderId="3" xfId="0" applyFont="1" applyFill="1" applyBorder="1" applyAlignment="1">
      <alignment vertical="center" wrapText="1"/>
    </xf>
    <xf numFmtId="0" fontId="12" fillId="17" borderId="3" xfId="0" applyFont="1" applyFill="1" applyBorder="1" applyAlignment="1">
      <alignment vertical="center" wrapText="1"/>
    </xf>
    <xf numFmtId="0" fontId="20" fillId="3" borderId="2" xfId="0" applyFont="1" applyFill="1"/>
    <xf numFmtId="0" fontId="20" fillId="0" borderId="2" xfId="0" applyFont="1"/>
    <xf numFmtId="0" fontId="19" fillId="3" borderId="15" xfId="0" applyFont="1" applyFill="1" applyBorder="1"/>
    <xf numFmtId="0" fontId="20" fillId="3" borderId="16" xfId="0" applyFont="1" applyFill="1" applyBorder="1"/>
    <xf numFmtId="0" fontId="20" fillId="3" borderId="17" xfId="0" applyFont="1" applyFill="1" applyBorder="1"/>
    <xf numFmtId="0" fontId="20" fillId="3" borderId="18" xfId="0" applyFont="1" applyFill="1" applyBorder="1"/>
    <xf numFmtId="0" fontId="20" fillId="3" borderId="19" xfId="0" applyFont="1" applyFill="1" applyBorder="1"/>
    <xf numFmtId="0" fontId="20" fillId="0" borderId="20" xfId="0" applyFont="1" applyBorder="1"/>
    <xf numFmtId="0" fontId="20" fillId="0" borderId="21" xfId="0" applyFont="1" applyBorder="1"/>
    <xf numFmtId="0" fontId="20" fillId="0" borderId="22" xfId="0" applyFont="1" applyBorder="1"/>
    <xf numFmtId="0" fontId="10" fillId="0" borderId="12" xfId="0" applyFont="1" applyBorder="1"/>
    <xf numFmtId="0" fontId="10" fillId="0" borderId="3" xfId="0" applyFont="1" applyBorder="1" applyAlignment="1">
      <alignment horizontal="center" vertical="center"/>
    </xf>
    <xf numFmtId="0" fontId="13" fillId="16" borderId="23" xfId="0" applyFont="1" applyFill="1" applyBorder="1" applyAlignment="1">
      <alignment horizontal="center" vertical="center" wrapText="1"/>
    </xf>
    <xf numFmtId="1" fontId="14" fillId="16" borderId="23" xfId="0" applyNumberFormat="1" applyFont="1" applyFill="1" applyBorder="1" applyAlignment="1">
      <alignment horizontal="center" vertical="center" wrapText="1"/>
    </xf>
    <xf numFmtId="9" fontId="14" fillId="16" borderId="23" xfId="9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3" fillId="17" borderId="23" xfId="0" applyFont="1" applyFill="1" applyBorder="1" applyAlignment="1">
      <alignment horizontal="center" vertical="center" wrapText="1"/>
    </xf>
    <xf numFmtId="1" fontId="14" fillId="17" borderId="23" xfId="0" applyNumberFormat="1" applyFont="1" applyFill="1" applyBorder="1" applyAlignment="1">
      <alignment horizontal="center" vertical="center" wrapText="1"/>
    </xf>
    <xf numFmtId="9" fontId="14" fillId="17" borderId="23" xfId="9" applyFont="1" applyFill="1" applyBorder="1" applyAlignment="1">
      <alignment horizontal="center" vertical="center" wrapText="1"/>
    </xf>
    <xf numFmtId="0" fontId="24" fillId="16" borderId="11" xfId="0" applyFont="1" applyFill="1" applyBorder="1" applyAlignment="1">
      <alignment vertical="center" wrapText="1"/>
    </xf>
    <xf numFmtId="0" fontId="24" fillId="17" borderId="11" xfId="0" applyFont="1" applyFill="1" applyBorder="1" applyAlignment="1">
      <alignment vertical="center" wrapText="1"/>
    </xf>
    <xf numFmtId="0" fontId="25" fillId="11" borderId="11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3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left" vertical="center" wrapText="1"/>
    </xf>
    <xf numFmtId="0" fontId="24" fillId="3" borderId="29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/>
    </xf>
    <xf numFmtId="0" fontId="24" fillId="3" borderId="31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8" fillId="16" borderId="23" xfId="0" applyFont="1" applyFill="1" applyBorder="1" applyAlignment="1">
      <alignment horizontal="center" vertical="center" wrapText="1"/>
    </xf>
    <xf numFmtId="0" fontId="18" fillId="16" borderId="24" xfId="0" applyFont="1" applyFill="1" applyBorder="1" applyAlignment="1">
      <alignment horizontal="center" vertical="center" wrapText="1"/>
    </xf>
    <xf numFmtId="0" fontId="12" fillId="11" borderId="26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21" fillId="14" borderId="15" xfId="0" applyFont="1" applyFill="1" applyBorder="1" applyAlignment="1">
      <alignment horizontal="center" vertical="center"/>
    </xf>
    <xf numFmtId="0" fontId="21" fillId="14" borderId="16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4" borderId="2" xfId="0" applyFont="1" applyFill="1" applyAlignment="1">
      <alignment horizontal="center" vertical="center"/>
    </xf>
    <xf numFmtId="0" fontId="21" fillId="14" borderId="19" xfId="0" applyFont="1" applyFill="1" applyBorder="1" applyAlignment="1">
      <alignment horizontal="center" vertical="center"/>
    </xf>
    <xf numFmtId="0" fontId="21" fillId="14" borderId="20" xfId="0" applyFont="1" applyFill="1" applyBorder="1" applyAlignment="1">
      <alignment horizontal="center" vertical="center"/>
    </xf>
    <xf numFmtId="0" fontId="21" fillId="14" borderId="21" xfId="0" applyFont="1" applyFill="1" applyBorder="1" applyAlignment="1">
      <alignment horizontal="center" vertical="center"/>
    </xf>
    <xf numFmtId="0" fontId="21" fillId="14" borderId="22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9" fillId="10" borderId="2" xfId="0" applyFont="1" applyFill="1" applyAlignment="1">
      <alignment horizontal="center" vertical="center"/>
    </xf>
    <xf numFmtId="0" fontId="15" fillId="11" borderId="11" xfId="4" applyFont="1" applyFill="1" applyBorder="1" applyAlignment="1">
      <alignment horizontal="center" vertical="center"/>
    </xf>
    <xf numFmtId="0" fontId="11" fillId="11" borderId="11" xfId="4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20" fillId="18" borderId="7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horizontal="center" vertical="center" wrapText="1"/>
    </xf>
  </cellXfs>
  <cellStyles count="10">
    <cellStyle name="Bueno 2" xfId="6" xr:uid="{8586A521-8DF0-43DC-87BD-B9424EA23D19}"/>
    <cellStyle name="Estilo 1" xfId="1" xr:uid="{44E812BE-6823-4CE6-B7AC-6ABBAE7CD737}"/>
    <cellStyle name="Hyperlink" xfId="2" xr:uid="{00000000-000B-0000-0000-000008000000}"/>
    <cellStyle name="Incorrecto 2" xfId="8" xr:uid="{DEECCDA3-D7FA-4C4B-99E8-E726C1EB84D4}"/>
    <cellStyle name="Neutral 2" xfId="7" xr:uid="{7A852D3C-0182-4A6F-849C-474202637F16}"/>
    <cellStyle name="Normal" xfId="0" builtinId="0" customBuiltin="1"/>
    <cellStyle name="Normal 2" xfId="3" xr:uid="{C9A08845-B408-4767-A1B3-963688A14F1F}"/>
    <cellStyle name="Normal 2 2" xfId="5" xr:uid="{E48DD6EC-8208-4612-A01E-C027E4E77FD1}"/>
    <cellStyle name="Normal 3" xfId="4" xr:uid="{51645167-8149-418A-A04C-FE0442E5EA6E}"/>
    <cellStyle name="Porcentaje" xfId="9" builtinId="5"/>
  </cellStyles>
  <dxfs count="3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5DBFF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3530A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>
          <bgColor theme="0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9900"/>
      <color rgb="FF75DBFF"/>
      <color rgb="FF3530A0"/>
      <color rgb="FFE36C09"/>
      <color rgb="FFFFE8B5"/>
      <color rgb="FFFF9933"/>
      <color rgb="FFFF6600"/>
      <color rgb="FF9E56B0"/>
      <color rgb="FF66FF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599F-C687-43B3-B4C7-CC1B01816EBF}">
  <dimension ref="A1:BB42"/>
  <sheetViews>
    <sheetView showGridLines="0" tabSelected="1" zoomScale="70" zoomScaleNormal="70" workbookViewId="0">
      <selection activeCell="B1" sqref="B1:K1"/>
    </sheetView>
  </sheetViews>
  <sheetFormatPr baseColWidth="10" defaultColWidth="12" defaultRowHeight="13.5" x14ac:dyDescent="0.25"/>
  <cols>
    <col min="1" max="1" width="3.1640625" style="2" customWidth="1"/>
    <col min="2" max="2" width="35.1640625" style="2" customWidth="1"/>
    <col min="3" max="3" width="32.5" style="2" customWidth="1"/>
    <col min="4" max="4" width="33" style="2" customWidth="1"/>
    <col min="5" max="5" width="20.33203125" style="2" customWidth="1"/>
    <col min="6" max="6" width="26.33203125" style="2" customWidth="1"/>
    <col min="7" max="9" width="52" style="2" customWidth="1"/>
    <col min="10" max="10" width="52" style="15" customWidth="1"/>
    <col min="11" max="11" width="52" style="2" customWidth="1"/>
    <col min="12" max="12" width="29.33203125" style="2" customWidth="1"/>
    <col min="13" max="13" width="35.83203125" style="2" customWidth="1"/>
    <col min="14" max="14" width="27.1640625" style="2" customWidth="1"/>
    <col min="15" max="16384" width="12" style="2"/>
  </cols>
  <sheetData>
    <row r="1" spans="1:54" ht="37.5" customHeight="1" x14ac:dyDescent="0.25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4.25" thickBot="1" x14ac:dyDescent="0.3">
      <c r="B2" s="1"/>
      <c r="C2" s="1"/>
      <c r="D2" s="1"/>
      <c r="E2" s="1"/>
      <c r="F2" s="1"/>
      <c r="G2" s="1"/>
      <c r="H2" s="1"/>
      <c r="I2" s="1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s="40" customFormat="1" ht="15.75" customHeight="1" x14ac:dyDescent="0.25">
      <c r="B3" s="41" t="s">
        <v>1</v>
      </c>
      <c r="C3" s="42"/>
      <c r="D3" s="42"/>
      <c r="E3" s="43"/>
      <c r="F3"/>
      <c r="G3" s="90" t="s">
        <v>2</v>
      </c>
      <c r="H3" s="81"/>
      <c r="I3" s="82"/>
      <c r="J3" s="82"/>
      <c r="K3" s="8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</row>
    <row r="4" spans="1:54" s="40" customFormat="1" ht="15.75" customHeight="1" x14ac:dyDescent="0.25">
      <c r="B4" s="44"/>
      <c r="C4" s="39"/>
      <c r="D4" s="39"/>
      <c r="E4" s="45"/>
      <c r="F4"/>
      <c r="G4" s="91"/>
      <c r="H4" s="84"/>
      <c r="I4" s="85"/>
      <c r="J4" s="85"/>
      <c r="K4" s="8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</row>
    <row r="5" spans="1:54" s="40" customFormat="1" ht="16.5" customHeight="1" thickBot="1" x14ac:dyDescent="0.3">
      <c r="B5" s="44" t="s">
        <v>3</v>
      </c>
      <c r="C5" s="39"/>
      <c r="D5" s="39"/>
      <c r="E5" s="45"/>
      <c r="F5"/>
      <c r="G5" s="92"/>
      <c r="H5" s="87"/>
      <c r="I5" s="88"/>
      <c r="J5" s="88"/>
      <c r="K5" s="8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</row>
    <row r="6" spans="1:54" s="40" customFormat="1" ht="16.5" thickBot="1" x14ac:dyDescent="0.3">
      <c r="B6" s="46" t="s">
        <v>4</v>
      </c>
      <c r="C6" s="47"/>
      <c r="D6" s="47"/>
      <c r="E6" s="48"/>
    </row>
    <row r="7" spans="1:54" x14ac:dyDescent="0.25">
      <c r="B7" s="1"/>
      <c r="C7" s="1"/>
      <c r="D7" s="1"/>
      <c r="E7" s="1"/>
      <c r="F7" s="1"/>
      <c r="G7" s="1"/>
      <c r="H7" s="1"/>
      <c r="I7" s="1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s="29" customFormat="1" ht="42.75" customHeight="1" x14ac:dyDescent="0.25">
      <c r="B8" s="94" t="s">
        <v>5</v>
      </c>
      <c r="C8" s="94"/>
      <c r="D8" s="94"/>
      <c r="E8" s="94"/>
      <c r="F8" s="94"/>
      <c r="G8" s="94"/>
      <c r="H8" s="94"/>
      <c r="I8" s="94"/>
      <c r="J8" s="94"/>
      <c r="K8" s="94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</row>
    <row r="9" spans="1:54" s="29" customFormat="1" ht="18.75" x14ac:dyDescent="0.25">
      <c r="B9" s="80" t="s">
        <v>6</v>
      </c>
      <c r="C9" s="80" t="s">
        <v>7</v>
      </c>
      <c r="D9" s="80" t="s">
        <v>8</v>
      </c>
      <c r="E9" s="80" t="s">
        <v>9</v>
      </c>
      <c r="F9" s="80" t="s">
        <v>10</v>
      </c>
      <c r="G9" s="95" t="s">
        <v>11</v>
      </c>
      <c r="H9" s="95"/>
      <c r="I9" s="95"/>
      <c r="J9" s="95"/>
      <c r="K9" s="96" t="s">
        <v>12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</row>
    <row r="10" spans="1:54" s="29" customFormat="1" ht="21.75" customHeight="1" x14ac:dyDescent="0.25">
      <c r="B10" s="80"/>
      <c r="C10" s="80"/>
      <c r="D10" s="80"/>
      <c r="E10" s="80"/>
      <c r="F10" s="80"/>
      <c r="G10" s="60" t="s">
        <v>13</v>
      </c>
      <c r="H10" s="60" t="s">
        <v>14</v>
      </c>
      <c r="I10" s="60" t="s">
        <v>15</v>
      </c>
      <c r="J10" s="60" t="s">
        <v>16</v>
      </c>
      <c r="K10" s="96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</row>
    <row r="11" spans="1:54" s="29" customFormat="1" ht="39" customHeight="1" x14ac:dyDescent="0.25">
      <c r="B11" s="80"/>
      <c r="C11" s="80"/>
      <c r="D11" s="80"/>
      <c r="E11" s="80"/>
      <c r="F11" s="80"/>
      <c r="G11" s="60">
        <v>1</v>
      </c>
      <c r="H11" s="60">
        <v>3</v>
      </c>
      <c r="I11" s="60">
        <v>4</v>
      </c>
      <c r="J11" s="60">
        <v>5</v>
      </c>
      <c r="K11" s="96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4" s="29" customFormat="1" ht="56.25" customHeight="1" x14ac:dyDescent="0.25">
      <c r="B12" s="51" t="s">
        <v>17</v>
      </c>
      <c r="C12" s="52"/>
      <c r="D12" s="53">
        <v>0.25</v>
      </c>
      <c r="E12" s="54">
        <f>C12*D12</f>
        <v>0</v>
      </c>
      <c r="F12" s="76"/>
      <c r="G12" s="58" t="str">
        <f>+IF($F$12="Descripción conceptual de funcionamiento",Data!C4,IF($F$12="Validación de concepto en entorno de laboratorio",Data!C5,IF($F$12="Demostración en un entorno real",Data!C6,IF($F$12="Sistema completo aprobado y operado satisfactoriamente en entorno real",Data!C7,"No se registra nivel de desarrollo"))))</f>
        <v>No se registra nivel de desarrollo</v>
      </c>
      <c r="H12" s="58" t="str">
        <f>+IF($F$12="Descripción conceptual de funcionamiento",Data!D4,IF($F$12="Validación de concepto en entorno de laboratorio",Data!D5,IF($F$12="Demostración en un entorno real",Data!D6,IF($F$12="Sistema completo aprobado y operado satisfactoriamente en entorno real",Data!D7,"No se registra nivel de desarrollo"))))</f>
        <v>No se registra nivel de desarrollo</v>
      </c>
      <c r="I12" s="58" t="str">
        <f>+IF($F$12="Descripción conceptual de funcionamiento",Data!E4,IF($F$12="Validación de concepto en entorno de laboratorio",Data!E5,IF($F$12="Demostración en un entorno real",Data!E6,IF($F$12="Sistema completo aprobado y operado satisfactoriamente en entorno real",Data!E7,"No se registra nivel de desarrollo"))))</f>
        <v>No se registra nivel de desarrollo</v>
      </c>
      <c r="J12" s="58" t="str">
        <f>+IF($F$12="Descripción conceptual de funcionamiento",Data!F4,IF($F$12="Validación de concepto en entorno de laboratorio",Data!F5,IF($F$12="Demostración en un entorno real",Data!F6,IF($F$12="Sistema completo aprobado y operado satisfactoriamente en entorno real",Data!F7,"No se registra nivel de desarrollo"))))</f>
        <v>No se registra nivel de desarrollo</v>
      </c>
      <c r="K12" s="58" t="s">
        <v>18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</row>
    <row r="13" spans="1:54" s="29" customFormat="1" ht="56.25" customHeight="1" x14ac:dyDescent="0.25">
      <c r="B13" s="55" t="s">
        <v>19</v>
      </c>
      <c r="C13" s="56"/>
      <c r="D13" s="57">
        <v>0.25</v>
      </c>
      <c r="E13" s="54">
        <f>C13*D13</f>
        <v>0</v>
      </c>
      <c r="F13" s="77"/>
      <c r="G13" s="59" t="str">
        <f>+IF($F$12="Descripción conceptual de funcionamiento",Data!C9,IF($F$12="Validación de concepto en entorno de laboratorio",Data!C9,IF($F$12="Demostración en un entorno real",Data!C10,IF($F$12="Sistema completo aprobado y operado satisfactoriamente en entorno real",Data!C11,"No se registra nivel de desarrollo"))))</f>
        <v>No se registra nivel de desarrollo</v>
      </c>
      <c r="H13" s="59" t="str">
        <f>+IF($F$12="Descripción conceptual de funcionamiento",Data!D9,IF($F$12="Validación de concepto en entorno de laboratorio",Data!D9,IF($F$12="Demostración en un entorno real",Data!D10,IF($F$12="Sistema completo aprobado y operado satisfactoriamente en entorno real",Data!D11,"No se registra nivel de desarrollo"))))</f>
        <v>No se registra nivel de desarrollo</v>
      </c>
      <c r="I13" s="59" t="str">
        <f>+IF($F$12="Descripción conceptual de funcionamiento",Data!E9,IF($F$12="Validación de concepto en entorno de laboratorio",Data!E9,IF($F$12="Demostración en un entorno real",Data!E10,IF($F$12="Sistema completo aprobado y operado satisfactoriamente en entorno real",Data!E11,"No se registra nivel de desarrollo"))))</f>
        <v>No se registra nivel de desarrollo</v>
      </c>
      <c r="J13" s="59" t="str">
        <f>+IF($F$12="Descripción conceptual de funcionamiento",Data!F9,IF($F$12="Validación de concepto en entorno de laboratorio",Data!F9,IF($F$12="Demostración en un entorno real",Data!F10,IF($F$12="Sistema completo aprobado y operado satisfactoriamente en entorno real",Data!F11,"No se registra nivel de desarrollo"))))</f>
        <v>No se registra nivel de desarrollo</v>
      </c>
      <c r="K13" s="59" t="s">
        <v>20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</row>
    <row r="14" spans="1:54" s="29" customFormat="1" ht="56.25" customHeight="1" x14ac:dyDescent="0.25">
      <c r="B14" s="51" t="s">
        <v>21</v>
      </c>
      <c r="C14" s="52"/>
      <c r="D14" s="53">
        <v>0.25</v>
      </c>
      <c r="E14" s="54">
        <f>C14*D14</f>
        <v>0</v>
      </c>
      <c r="F14" s="77"/>
      <c r="G14" s="58" t="str">
        <f>+IF($F$12="Descripción conceptual de funcionamiento",Data!C12,IF($F$12="Validación de concepto en entorno de laboratorio",Data!C13,IF($F$12="Demostración en un entorno real",Data!C14,IF($F$12="Sistema completo aprobado y operado satisfactoriamente en entorno real",Data!C15,"No se registra nivel de desarrollo"))))</f>
        <v>No se registra nivel de desarrollo</v>
      </c>
      <c r="H14" s="58" t="str">
        <f>+IF($F$12="Descripción conceptual de funcionamiento",Data!D12,IF($F$12="Validación de concepto en entorno de laboratorio",Data!D13,IF($F$12="Demostración en un entorno real",Data!D14,IF($F$12="Sistema completo aprobado y operado satisfactoriamente en entorno real",Data!D15,"No se registra nivel de desarrollo"))))</f>
        <v>No se registra nivel de desarrollo</v>
      </c>
      <c r="I14" s="58" t="str">
        <f>+IF($F$12="Descripción conceptual de funcionamiento",Data!E12,IF($F$12="Validación de concepto en entorno de laboratorio",Data!E13,IF($F$12="Demostración en un entorno real",Data!E14,IF($F$12="Sistema completo aprobado y operado satisfactoriamente en entorno real",Data!E15,"No se registra nivel de desarrollo"))))</f>
        <v>No se registra nivel de desarrollo</v>
      </c>
      <c r="J14" s="58" t="str">
        <f>+IF($F$12="Descripción conceptual de funcionamiento",Data!F12,IF($F$12="Validación de concepto en entorno de laboratorio",Data!F13,IF($F$12="Demostración en un entorno real",Data!F14,IF($F$12="Sistema completo aprobado y operado satisfactoriamente en entorno real",Data!F15,"No se registra nivel de desarrollo"))))</f>
        <v>No se registra nivel de desarrollo</v>
      </c>
      <c r="K14" s="58" t="s">
        <v>22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</row>
    <row r="15" spans="1:54" s="29" customFormat="1" ht="56.25" customHeight="1" x14ac:dyDescent="0.25">
      <c r="B15" s="55" t="s">
        <v>23</v>
      </c>
      <c r="C15" s="56"/>
      <c r="D15" s="57">
        <v>0.25</v>
      </c>
      <c r="E15" s="54">
        <f>C15*D15</f>
        <v>0</v>
      </c>
      <c r="F15" s="77"/>
      <c r="G15" s="59" t="str">
        <f>+IF($F$12="Descripción conceptual de funcionamiento",Data!C16,IF($F$12="Validación de concepto en entorno de laboratorio",Data!C17,IF($F$12="Demostración en un entorno real",Data!C18,IF($F$12="Sistema completo aprobado y operado satisfactoriamente en entorno real",Data!C19,"No se registra nivel de desarrollo"))))</f>
        <v>No se registra nivel de desarrollo</v>
      </c>
      <c r="H15" s="59" t="str">
        <f>+IF($F$12="Descripción conceptual de funcionamiento",Data!D16,IF($F$12="Validación de concepto en entorno de laboratorio",Data!D17,IF($F$12="Demostración en un entorno real",Data!D18,IF($F$12="Sistema completo aprobado y operado satisfactoriamente en entorno real",Data!D19,"No se registra nivel de desarrollo"))))</f>
        <v>No se registra nivel de desarrollo</v>
      </c>
      <c r="I15" s="59" t="str">
        <f>+IF($F$12="Descripción conceptual de funcionamiento",Data!E16,IF($F$12="Validación de concepto en entorno de laboratorio",Data!E17,IF($F$12="Demostración en un entorno real",Data!E18,IF($F$12="Sistema completo aprobado y operado satisfactoriamente en entorno real",Data!E19,"No se registra nivel de desarrollo"))))</f>
        <v>No se registra nivel de desarrollo</v>
      </c>
      <c r="J15" s="59" t="str">
        <f>+IF($F$12="Descripción conceptual de funcionamiento",Data!F16,IF($F$12="Validación de concepto en entorno de laboratorio",Data!F17,IF($F$12="Demostración en un entorno real",Data!F18,IF($F$12="Sistema completo aprobado y operado satisfactoriamente en entorno real",Data!F19,"No se registra nivel de desarrollo"))))</f>
        <v>No se registra nivel de desarrollo</v>
      </c>
      <c r="K15" s="59" t="s">
        <v>24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</row>
    <row r="16" spans="1:54" s="29" customFormat="1" ht="24.75" customHeight="1" x14ac:dyDescent="0.25">
      <c r="A16" s="49"/>
      <c r="B16" s="70" t="s">
        <v>25</v>
      </c>
      <c r="C16" s="71"/>
      <c r="D16" s="34">
        <f>SUM(D12:D15)</f>
        <v>1</v>
      </c>
      <c r="E16" s="27">
        <f>SUM(E12:E15)</f>
        <v>0</v>
      </c>
      <c r="F16" s="17"/>
      <c r="G16" s="75"/>
      <c r="H16" s="75"/>
      <c r="I16" s="75"/>
      <c r="J16" s="75"/>
      <c r="K16" s="75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</row>
    <row r="17" spans="2:54" ht="41.25" customHeight="1" x14ac:dyDescent="0.25">
      <c r="H17" s="1"/>
      <c r="I17" s="1"/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2:54" ht="20.25" customHeight="1" thickBot="1" x14ac:dyDescent="0.3">
      <c r="B18" s="74" t="s">
        <v>26</v>
      </c>
      <c r="C18" s="74"/>
      <c r="D18" s="74"/>
      <c r="E18" s="74"/>
      <c r="F18" s="74"/>
      <c r="G18" s="74"/>
      <c r="H18" s="1"/>
      <c r="I18" s="1"/>
      <c r="J18" s="3"/>
      <c r="K18" s="1"/>
      <c r="L18" s="6"/>
      <c r="M18" s="6"/>
      <c r="N18" s="6"/>
      <c r="O18" s="6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2:54" ht="61.5" customHeight="1" x14ac:dyDescent="0.25">
      <c r="B19" s="4" t="s">
        <v>27</v>
      </c>
      <c r="C19" s="4" t="s">
        <v>28</v>
      </c>
      <c r="D19" s="72" t="s">
        <v>29</v>
      </c>
      <c r="E19" s="73"/>
      <c r="F19" s="73"/>
      <c r="G19" s="4" t="s">
        <v>30</v>
      </c>
      <c r="H19" s="1"/>
      <c r="I19" s="78" t="s">
        <v>31</v>
      </c>
      <c r="J19" s="79"/>
      <c r="K19" s="1"/>
      <c r="L19" s="6"/>
      <c r="M19" s="6"/>
      <c r="N19" s="6"/>
      <c r="O19" s="6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2:54" ht="90.75" customHeight="1" x14ac:dyDescent="0.25">
      <c r="B20" s="61" t="s">
        <v>32</v>
      </c>
      <c r="C20" s="62" t="s">
        <v>33</v>
      </c>
      <c r="D20" s="69" t="s">
        <v>34</v>
      </c>
      <c r="E20" s="69"/>
      <c r="F20" s="69"/>
      <c r="G20" s="63" t="s">
        <v>35</v>
      </c>
      <c r="H20" s="1"/>
      <c r="I20" s="65"/>
      <c r="J20" s="66"/>
      <c r="K20" s="1"/>
      <c r="L20" s="6"/>
      <c r="M20" s="6"/>
      <c r="N20" s="6"/>
      <c r="O20" s="6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2:54" ht="75" customHeight="1" thickBot="1" x14ac:dyDescent="0.3">
      <c r="B21" s="61" t="s">
        <v>36</v>
      </c>
      <c r="C21" s="62" t="s">
        <v>13</v>
      </c>
      <c r="D21" s="69" t="s">
        <v>37</v>
      </c>
      <c r="E21" s="69"/>
      <c r="F21" s="69"/>
      <c r="G21" s="63" t="s">
        <v>38</v>
      </c>
      <c r="H21" s="1"/>
      <c r="I21" s="67"/>
      <c r="J21" s="68"/>
      <c r="K21" s="1"/>
      <c r="L21" s="6"/>
      <c r="M21" s="6"/>
      <c r="N21" s="6"/>
      <c r="O21" s="6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2:54" ht="75" customHeight="1" x14ac:dyDescent="0.25">
      <c r="B22" s="61" t="s">
        <v>39</v>
      </c>
      <c r="C22" s="62" t="s">
        <v>14</v>
      </c>
      <c r="D22" s="69" t="s">
        <v>40</v>
      </c>
      <c r="E22" s="69"/>
      <c r="F22" s="69"/>
      <c r="G22" s="63" t="s">
        <v>41</v>
      </c>
      <c r="H22" s="1"/>
      <c r="K22" s="1"/>
      <c r="L22" s="6"/>
      <c r="M22" s="6"/>
      <c r="N22" s="6"/>
      <c r="O22" s="6"/>
      <c r="P22" s="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2:54" ht="75" customHeight="1" x14ac:dyDescent="0.25">
      <c r="B23" s="61" t="s">
        <v>42</v>
      </c>
      <c r="C23" s="62" t="s">
        <v>43</v>
      </c>
      <c r="D23" s="69" t="s">
        <v>44</v>
      </c>
      <c r="E23" s="69"/>
      <c r="F23" s="69"/>
      <c r="G23" s="63" t="s">
        <v>45</v>
      </c>
      <c r="H23" s="1"/>
      <c r="I23" s="4" t="s">
        <v>46</v>
      </c>
      <c r="J23" s="4" t="s">
        <v>47</v>
      </c>
      <c r="K23" s="1"/>
      <c r="L23" s="6"/>
      <c r="M23" s="6"/>
      <c r="N23" s="6"/>
      <c r="O23" s="6"/>
      <c r="P23" s="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2:54" ht="75" x14ac:dyDescent="0.25">
      <c r="B24" s="61" t="s">
        <v>48</v>
      </c>
      <c r="C24" s="62" t="s">
        <v>49</v>
      </c>
      <c r="D24" s="69" t="s">
        <v>50</v>
      </c>
      <c r="E24" s="69"/>
      <c r="F24" s="69"/>
      <c r="G24" s="63" t="s">
        <v>51</v>
      </c>
      <c r="H24" s="1"/>
      <c r="I24" s="64" t="str">
        <f>+IF(E16&gt;=4,"SÍ","NO")</f>
        <v>NO</v>
      </c>
      <c r="J24" s="9" t="s">
        <v>52</v>
      </c>
      <c r="K24" s="1"/>
      <c r="L24" s="6"/>
      <c r="M24" s="6"/>
      <c r="N24" s="6"/>
      <c r="O24" s="6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36" spans="8:54" ht="44.25" customHeight="1" x14ac:dyDescent="0.25">
      <c r="H36" s="14"/>
      <c r="I36" s="13"/>
      <c r="J36" s="13"/>
      <c r="K36" s="1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8:54" ht="44.25" customHeight="1" x14ac:dyDescent="0.25">
      <c r="H37" s="14"/>
      <c r="I37" s="13"/>
      <c r="J37" s="13"/>
      <c r="K37" s="1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8:54" ht="44.25" customHeight="1" x14ac:dyDescent="0.25">
      <c r="I38" s="1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8:54" ht="44.25" customHeight="1" x14ac:dyDescent="0.25">
      <c r="I39" s="1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8:54" ht="44.25" customHeight="1" x14ac:dyDescent="0.25"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8:54" ht="44.25" customHeight="1" x14ac:dyDescent="0.25"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8:54" ht="44.25" customHeight="1" x14ac:dyDescent="0.25"/>
  </sheetData>
  <sheetProtection algorithmName="SHA-512" hashValue="M1+2TqUPVZvhvspnEGgbRtiN2Y/0IuMf+bhTcU49MNtnRFQl+qFRCPPeb6BMLIMy+seWjX53NFfNzrtGO+ZJMg==" saltValue="xtAC58ZMbn77dL2vEZ3OLQ==" spinCount="100000" sheet="1" objects="1" scenarios="1"/>
  <protectedRanges>
    <protectedRange sqref="F12" name="Rango1"/>
  </protectedRanges>
  <mergeCells count="23">
    <mergeCell ref="E9:E11"/>
    <mergeCell ref="H3:K5"/>
    <mergeCell ref="G3:G5"/>
    <mergeCell ref="B1:K1"/>
    <mergeCell ref="B8:K8"/>
    <mergeCell ref="G9:J9"/>
    <mergeCell ref="D9:D11"/>
    <mergeCell ref="K9:K11"/>
    <mergeCell ref="C9:C11"/>
    <mergeCell ref="B9:B11"/>
    <mergeCell ref="F9:F11"/>
    <mergeCell ref="B16:C16"/>
    <mergeCell ref="D19:F19"/>
    <mergeCell ref="B18:G18"/>
    <mergeCell ref="G16:K16"/>
    <mergeCell ref="F12:F15"/>
    <mergeCell ref="I19:J19"/>
    <mergeCell ref="I20:J21"/>
    <mergeCell ref="D24:F24"/>
    <mergeCell ref="D20:F20"/>
    <mergeCell ref="D21:F21"/>
    <mergeCell ref="D22:F22"/>
    <mergeCell ref="D23:F23"/>
  </mergeCells>
  <conditionalFormatting sqref="B20:G20">
    <cfRule type="expression" dxfId="35" priority="3">
      <formula>+$E$16=0</formula>
    </cfRule>
    <cfRule type="expression" dxfId="34" priority="14">
      <formula>+$E$16&lt;2</formula>
    </cfRule>
  </conditionalFormatting>
  <conditionalFormatting sqref="B21:G21">
    <cfRule type="expression" dxfId="33" priority="8">
      <formula>+$E$16&lt;2</formula>
    </cfRule>
    <cfRule type="expression" dxfId="32" priority="13">
      <formula>+$E$16&lt;3</formula>
    </cfRule>
  </conditionalFormatting>
  <conditionalFormatting sqref="B22:G22">
    <cfRule type="expression" dxfId="31" priority="9">
      <formula>+$E$16&lt;3</formula>
    </cfRule>
    <cfRule type="expression" dxfId="30" priority="12">
      <formula>+$E$16&lt;4</formula>
    </cfRule>
  </conditionalFormatting>
  <conditionalFormatting sqref="B23:G23">
    <cfRule type="expression" dxfId="29" priority="6">
      <formula>+$E$16&lt;4</formula>
    </cfRule>
    <cfRule type="expression" dxfId="28" priority="7">
      <formula>+$E$16&lt;4.6</formula>
    </cfRule>
  </conditionalFormatting>
  <conditionalFormatting sqref="B24:G24">
    <cfRule type="expression" dxfId="27" priority="5">
      <formula>+$E$16&gt;=4.6</formula>
    </cfRule>
  </conditionalFormatting>
  <conditionalFormatting sqref="E12:E15">
    <cfRule type="colorScale" priority="59">
      <colorScale>
        <cfvo type="min"/>
        <cfvo type="max"/>
        <color rgb="FFFFEF9C"/>
        <color rgb="FF63BE7B"/>
      </colorScale>
    </cfRule>
  </conditionalFormatting>
  <conditionalFormatting sqref="F12">
    <cfRule type="containsText" dxfId="26" priority="25" operator="containsText" text="Sistema completo aprobado y operado satisfactoriamente en entorno real">
      <formula>NOT(ISERROR(SEARCH("Sistema completo aprobado y operado satisfactoriamente en entorno real",F12)))</formula>
    </cfRule>
    <cfRule type="containsText" dxfId="25" priority="26" operator="containsText" text="Demostración en un entorno real">
      <formula>NOT(ISERROR(SEARCH("Demostración en un entorno real",F12)))</formula>
    </cfRule>
    <cfRule type="containsText" dxfId="24" priority="27" operator="containsText" text="Descripción conceptual de funcionamiento">
      <formula>NOT(ISERROR(SEARCH("Descripción conceptual de funcionamiento",F12)))</formula>
    </cfRule>
    <cfRule type="containsText" dxfId="23" priority="28" operator="containsText" text="Validación de concepto en entorno de laboratorio">
      <formula>NOT(ISERROR(SEARCH("Validación de concepto en entorno de laboratorio",F12)))</formula>
    </cfRule>
  </conditionalFormatting>
  <conditionalFormatting sqref="G11:J11">
    <cfRule type="colorScale" priority="30">
      <colorScale>
        <cfvo type="min"/>
        <cfvo type="max"/>
        <color rgb="FFFFEF9C"/>
        <color rgb="FF63BE7B"/>
      </colorScale>
    </cfRule>
  </conditionalFormatting>
  <conditionalFormatting sqref="I20">
    <cfRule type="expression" dxfId="22" priority="1">
      <formula>+$E$16=0</formula>
    </cfRule>
    <cfRule type="expression" dxfId="21" priority="2">
      <formula>+$E$16&lt;2</formula>
    </cfRule>
  </conditionalFormatting>
  <conditionalFormatting sqref="I24">
    <cfRule type="containsText" dxfId="20" priority="10" operator="containsText" text="SÍ">
      <formula>NOT(ISERROR(SEARCH("SÍ",I24)))</formula>
    </cfRule>
    <cfRule type="containsText" dxfId="19" priority="11" operator="containsText" text="NO">
      <formula>NOT(ISERROR(SEARCH("NO",I24)))</formula>
    </cfRule>
  </conditionalFormatting>
  <pageMargins left="0.70866141732283472" right="0.70866141732283472" top="0.74803149606299213" bottom="0.74803149606299213" header="0.31496062992125984" footer="0.31496062992125984"/>
  <pageSetup paperSize="345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el nivel de desarrollo identificado" xr:uid="{6D3EF411-853C-43A4-B11B-4DF94F113113}">
          <x14:formula1>
            <xm:f>Data!$A$4:$A$7</xm:f>
          </x14:formula1>
          <xm:sqref>F12:F15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A7B33-5D48-415F-B873-167DE119609E}">
  <dimension ref="A1:BF16"/>
  <sheetViews>
    <sheetView showGridLines="0" zoomScale="70" zoomScaleNormal="70" workbookViewId="0">
      <selection activeCell="H6" sqref="H6"/>
    </sheetView>
  </sheetViews>
  <sheetFormatPr baseColWidth="10" defaultColWidth="12" defaultRowHeight="13.5" x14ac:dyDescent="0.25"/>
  <cols>
    <col min="1" max="1" width="31.1640625" style="2" customWidth="1"/>
    <col min="2" max="2" width="17.33203125" style="35" customWidth="1"/>
    <col min="3" max="3" width="12" style="2"/>
    <col min="4" max="4" width="17.5" style="2" customWidth="1"/>
    <col min="5" max="5" width="21.33203125" style="2" customWidth="1"/>
    <col min="6" max="6" width="12" style="2"/>
    <col min="7" max="7" width="22.5" style="2" customWidth="1"/>
    <col min="8" max="8" width="13.1640625" style="2" customWidth="1"/>
    <col min="9" max="9" width="49.5" style="2" customWidth="1"/>
    <col min="10" max="10" width="12" style="2"/>
    <col min="11" max="11" width="19.6640625" style="2" customWidth="1"/>
    <col min="12" max="12" width="16.83203125" style="2" customWidth="1"/>
    <col min="13" max="13" width="68" style="2" customWidth="1"/>
    <col min="14" max="14" width="52.33203125" style="2" customWidth="1"/>
    <col min="15" max="16384" width="12" style="2"/>
  </cols>
  <sheetData>
    <row r="1" spans="1:58" ht="15.75" x14ac:dyDescent="0.25">
      <c r="A1" s="103" t="s">
        <v>53</v>
      </c>
      <c r="B1" s="103"/>
      <c r="C1" s="103"/>
      <c r="D1" s="103"/>
      <c r="E1" s="103"/>
      <c r="AB1" s="2" t="s">
        <v>54</v>
      </c>
    </row>
    <row r="2" spans="1:58" ht="25.5" customHeight="1" x14ac:dyDescent="0.25">
      <c r="A2" s="104" t="s">
        <v>55</v>
      </c>
      <c r="B2" s="104"/>
      <c r="C2" s="104"/>
      <c r="D2" s="104"/>
      <c r="E2" s="104"/>
      <c r="AB2" s="2" t="s">
        <v>55</v>
      </c>
    </row>
    <row r="4" spans="1:58" ht="15.75" x14ac:dyDescent="0.25">
      <c r="A4" s="103" t="s">
        <v>56</v>
      </c>
      <c r="B4" s="103"/>
      <c r="C4" s="103"/>
      <c r="D4" s="103"/>
      <c r="E4" s="103"/>
      <c r="G4" s="100" t="s">
        <v>57</v>
      </c>
      <c r="H4" s="101"/>
      <c r="I4" s="102"/>
      <c r="J4" s="1"/>
      <c r="K4" s="103" t="s">
        <v>58</v>
      </c>
      <c r="L4" s="103"/>
      <c r="M4" s="103"/>
      <c r="N4" s="103"/>
    </row>
    <row r="5" spans="1:58" ht="40.5" x14ac:dyDescent="0.25">
      <c r="A5" s="4" t="s">
        <v>6</v>
      </c>
      <c r="B5" s="4" t="s">
        <v>59</v>
      </c>
      <c r="C5" s="4" t="s">
        <v>60</v>
      </c>
      <c r="D5" s="4" t="s">
        <v>61</v>
      </c>
      <c r="E5" s="4" t="s">
        <v>62</v>
      </c>
      <c r="F5" s="1"/>
      <c r="G5" s="4" t="s">
        <v>63</v>
      </c>
      <c r="H5" s="4" t="s">
        <v>64</v>
      </c>
      <c r="I5" s="4" t="s">
        <v>65</v>
      </c>
      <c r="J5" s="10"/>
      <c r="K5" s="4" t="s">
        <v>66</v>
      </c>
      <c r="L5" s="4" t="s">
        <v>67</v>
      </c>
      <c r="M5" s="74" t="s">
        <v>68</v>
      </c>
      <c r="N5" s="74"/>
      <c r="O5" s="1"/>
      <c r="P5" s="6"/>
      <c r="Q5" s="6"/>
      <c r="R5" s="6"/>
      <c r="S5" s="6"/>
      <c r="T5" s="6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67.5" x14ac:dyDescent="0.25">
      <c r="A6" s="37" t="s">
        <v>17</v>
      </c>
      <c r="B6" s="12" t="str">
        <f>+IF(PROTOTIPO!F12="Descripción conceptual de funcionamiento","TRL 1-2",IF(PROTOTIPO!F12="Validación de concepto en entorno de laboratorio","TRL 3-4",IF(PROTOTIPO!F12="Demostración en un entorno real","TRL 5-7",IF(PROTOTIPO!F12="Sistema completo aprobado y operado satisfactoriamente en entorno real","TRL 8-9","No se identifica registro de nivel de desarrollo"))))</f>
        <v>No se identifica registro de nivel de desarrollo</v>
      </c>
      <c r="C6" s="36">
        <f>+PROTOTIPO!C12</f>
        <v>0</v>
      </c>
      <c r="D6" s="50" t="b">
        <f>+IF(B6="TRL 1-2",IF(C6&gt;3,"TRL 2","TRL 1"),IF(B6="TRL 3-4",IF(C6&gt;3,"TRL 4","TRL 3"),+IF(B6="TRL 5-7",IF(C6&gt;4,"TRL 7",IF(C6&gt;3,"TRL 6","TRL 5")),IF(B6="TRL 8-9",IF(C6&gt;3,"TRL 9","TRL 8")))))</f>
        <v>0</v>
      </c>
      <c r="E6" s="97"/>
      <c r="F6" s="10"/>
      <c r="G6" s="8" t="s">
        <v>70</v>
      </c>
      <c r="H6" s="11" t="s">
        <v>69</v>
      </c>
      <c r="I6" s="8" t="s">
        <v>71</v>
      </c>
      <c r="J6" s="1"/>
      <c r="K6" s="7" t="s">
        <v>72</v>
      </c>
      <c r="L6" s="12" t="s">
        <v>73</v>
      </c>
      <c r="M6" s="8" t="s">
        <v>74</v>
      </c>
      <c r="N6" s="8" t="s">
        <v>75</v>
      </c>
      <c r="O6" s="1"/>
      <c r="P6" s="6"/>
      <c r="Q6" s="6"/>
      <c r="R6" s="6"/>
      <c r="S6" s="6"/>
      <c r="T6" s="6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ht="81" x14ac:dyDescent="0.25">
      <c r="A7" s="38" t="s">
        <v>19</v>
      </c>
      <c r="B7" s="12" t="str">
        <f>+IF(PROTOTIPO!F12="Descripción conceptual de funcionamiento","TRL 1-2",IF(PROTOTIPO!F12="Validación de concepto en entorno de laboratorio","TRL 3-4",IF(PROTOTIPO!F12="Demostración en un entorno real","TRL 5-7",IF(PROTOTIPO!F12="Sistema completo aprobado y operado satisfactoriamente en entorno real","TRL 8-9","No se identifica registro de nivel de desarrollo"))))</f>
        <v>No se identifica registro de nivel de desarrollo</v>
      </c>
      <c r="C7" s="36">
        <f>+PROTOTIPO!C13</f>
        <v>0</v>
      </c>
      <c r="D7" s="50" t="b">
        <f t="shared" ref="D7:D9" si="0">+IF(B7="TRL 1-2",IF(C7&gt;3,"TRL 2","TRL 1"),IF(B7="TRL 3-4",IF(C7&gt;3,"TRL 4","TRL 3"),+IF(B7="TRL 5-7",IF(C7&gt;4,"TRL 7",IF(C7&gt;3,"TRL 6","TRL 5")),IF(B7="TRL 8-9",IF(C7&gt;3,"TRL 9","TRL 8")))))</f>
        <v>0</v>
      </c>
      <c r="E7" s="98"/>
      <c r="F7" s="1"/>
      <c r="G7" s="8" t="s">
        <v>76</v>
      </c>
      <c r="H7" s="11" t="s">
        <v>77</v>
      </c>
      <c r="I7" s="8" t="s">
        <v>78</v>
      </c>
      <c r="J7" s="1"/>
      <c r="K7" s="7" t="s">
        <v>79</v>
      </c>
      <c r="L7" s="12" t="s">
        <v>80</v>
      </c>
      <c r="M7" s="8" t="s">
        <v>81</v>
      </c>
      <c r="N7" s="8" t="s">
        <v>82</v>
      </c>
      <c r="O7" s="1"/>
      <c r="P7" s="6"/>
      <c r="Q7" s="6"/>
      <c r="R7" s="6"/>
      <c r="S7" s="6"/>
      <c r="T7" s="6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ht="54" x14ac:dyDescent="0.25">
      <c r="A8" s="37" t="s">
        <v>21</v>
      </c>
      <c r="B8" s="12" t="str">
        <f>+IF(PROTOTIPO!F12="Descripción conceptual de funcionamiento","TRL 1-2",IF(PROTOTIPO!F12="Validación de concepto en entorno de laboratorio","TRL 3-4",IF(PROTOTIPO!F12="Demostración en un entorno real","TRL 5-7",IF(PROTOTIPO!F12="Sistema completo aprobado y operado satisfactoriamente en entorno real","TRL 8-9","No se identifica registro de nivel de desarrollo"))))</f>
        <v>No se identifica registro de nivel de desarrollo</v>
      </c>
      <c r="C8" s="36">
        <f>+PROTOTIPO!C14</f>
        <v>0</v>
      </c>
      <c r="D8" s="50" t="b">
        <f t="shared" si="0"/>
        <v>0</v>
      </c>
      <c r="E8" s="98"/>
      <c r="F8" s="1"/>
      <c r="G8" s="8" t="s">
        <v>83</v>
      </c>
      <c r="H8" s="11" t="s">
        <v>84</v>
      </c>
      <c r="I8" s="8" t="s">
        <v>85</v>
      </c>
      <c r="J8" s="1"/>
      <c r="K8" s="7" t="s">
        <v>86</v>
      </c>
      <c r="L8" s="12" t="s">
        <v>87</v>
      </c>
      <c r="M8" s="8" t="s">
        <v>88</v>
      </c>
      <c r="N8" s="8" t="s">
        <v>89</v>
      </c>
      <c r="O8" s="1"/>
      <c r="P8" s="6"/>
      <c r="Q8" s="6"/>
      <c r="R8" s="6"/>
      <c r="S8" s="6"/>
      <c r="T8" s="6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ht="54" x14ac:dyDescent="0.25">
      <c r="A9" s="38" t="s">
        <v>23</v>
      </c>
      <c r="B9" s="12" t="str">
        <f>+IF(PROTOTIPO!F12="Descripción conceptual de funcionamiento","TRL 1-2",IF(PROTOTIPO!F12="Validación de concepto en entorno de laboratorio","TRL 3-4",IF(PROTOTIPO!F12="Demostración en un entorno real","TRL 5-7",IF(PROTOTIPO!F12="Sistema completo aprobado y operado satisfactoriamente en entorno real","TRL 8-9","No se identifica registro de nivel de desarrollo"))))</f>
        <v>No se identifica registro de nivel de desarrollo</v>
      </c>
      <c r="C9" s="36">
        <f>+PROTOTIPO!C15</f>
        <v>0</v>
      </c>
      <c r="D9" s="50" t="b">
        <f t="shared" si="0"/>
        <v>0</v>
      </c>
      <c r="E9" s="99"/>
      <c r="F9" s="1"/>
      <c r="G9" s="8" t="s">
        <v>90</v>
      </c>
      <c r="H9" s="11" t="s">
        <v>91</v>
      </c>
      <c r="I9" s="8" t="s">
        <v>92</v>
      </c>
      <c r="J9" s="1"/>
      <c r="K9" s="7" t="s">
        <v>93</v>
      </c>
      <c r="L9" s="12" t="s">
        <v>94</v>
      </c>
      <c r="M9" s="8" t="s">
        <v>95</v>
      </c>
      <c r="N9" s="8" t="s">
        <v>96</v>
      </c>
      <c r="O9" s="1"/>
      <c r="P9" s="6"/>
      <c r="Q9" s="6"/>
      <c r="R9" s="6"/>
      <c r="S9" s="6"/>
      <c r="T9" s="6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ht="67.5" x14ac:dyDescent="0.25">
      <c r="F10" s="1"/>
      <c r="G10" s="8" t="s">
        <v>97</v>
      </c>
      <c r="H10" s="11" t="s">
        <v>98</v>
      </c>
      <c r="I10" s="8" t="s">
        <v>99</v>
      </c>
      <c r="J10" s="1"/>
      <c r="K10" s="7" t="s">
        <v>100</v>
      </c>
      <c r="L10" s="12" t="s">
        <v>101</v>
      </c>
      <c r="M10" s="8" t="s">
        <v>102</v>
      </c>
      <c r="N10" s="8" t="s">
        <v>103</v>
      </c>
      <c r="O10" s="1"/>
      <c r="P10" s="6"/>
      <c r="Q10" s="6"/>
      <c r="R10" s="6"/>
      <c r="S10" s="6"/>
      <c r="T10" s="6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ht="54" x14ac:dyDescent="0.25">
      <c r="F11" s="1"/>
      <c r="G11" s="8" t="s">
        <v>104</v>
      </c>
      <c r="H11" s="11" t="s">
        <v>105</v>
      </c>
      <c r="I11" s="8" t="s">
        <v>106</v>
      </c>
      <c r="J11" s="1"/>
      <c r="K11" s="1"/>
      <c r="L11" s="1"/>
      <c r="M11" s="5"/>
      <c r="O11" s="1"/>
      <c r="P11" s="6"/>
      <c r="Q11" s="6"/>
      <c r="R11" s="6"/>
      <c r="S11" s="6"/>
      <c r="T11" s="6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ht="54" x14ac:dyDescent="0.25">
      <c r="F12" s="1"/>
      <c r="G12" s="8" t="s">
        <v>107</v>
      </c>
      <c r="H12" s="11" t="s">
        <v>108</v>
      </c>
      <c r="I12" s="8" t="s">
        <v>109</v>
      </c>
      <c r="J12" s="1"/>
      <c r="K12" s="1"/>
      <c r="L12" s="1"/>
      <c r="M12" s="10"/>
      <c r="N12" s="10"/>
      <c r="O12" s="1"/>
      <c r="P12" s="6"/>
      <c r="Q12" s="6"/>
      <c r="R12" s="6"/>
      <c r="S12" s="6"/>
      <c r="T12" s="6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ht="54" x14ac:dyDescent="0.25">
      <c r="F13" s="1"/>
      <c r="G13" s="8" t="s">
        <v>110</v>
      </c>
      <c r="H13" s="11" t="s">
        <v>111</v>
      </c>
      <c r="I13" s="8" t="s">
        <v>112</v>
      </c>
      <c r="J13" s="1"/>
      <c r="M13" s="13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54" x14ac:dyDescent="0.25">
      <c r="F14" s="1"/>
      <c r="G14" s="8" t="s">
        <v>113</v>
      </c>
      <c r="H14" s="11" t="s">
        <v>114</v>
      </c>
      <c r="I14" s="8" t="s">
        <v>115</v>
      </c>
      <c r="J14" s="1"/>
      <c r="M14" s="13"/>
      <c r="N14" s="1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ht="21" x14ac:dyDescent="0.25">
      <c r="F15" s="1"/>
      <c r="K15" s="14"/>
      <c r="L15" s="13"/>
      <c r="M15" s="13"/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x14ac:dyDescent="0.25"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</sheetData>
  <sheetProtection algorithmName="SHA-512" hashValue="j9n8oh6rVEUOqm87vSsLT14lf9s71AK5SqKLf6nV/UfpQybvxEt9VD6UxLC4r8yCGVu45+eatIjzhTGP7BXZgw==" saltValue="y1/Yxc2WxYCQPOrhOELQ/Q==" spinCount="100000" sheet="1" objects="1" scenarios="1"/>
  <protectedRanges>
    <protectedRange sqref="E6" name="Rango2"/>
    <protectedRange sqref="A2" name="Rango1"/>
  </protectedRanges>
  <mergeCells count="7">
    <mergeCell ref="E6:E9"/>
    <mergeCell ref="G4:I4"/>
    <mergeCell ref="K4:N4"/>
    <mergeCell ref="M5:N5"/>
    <mergeCell ref="A1:E1"/>
    <mergeCell ref="A2:E2"/>
    <mergeCell ref="A4:E4"/>
  </mergeCells>
  <phoneticPr fontId="23" type="noConversion"/>
  <conditionalFormatting sqref="G6:I6">
    <cfRule type="expression" dxfId="18" priority="24">
      <formula>$E$6="TRL 1"</formula>
    </cfRule>
  </conditionalFormatting>
  <conditionalFormatting sqref="G7:I7">
    <cfRule type="expression" dxfId="17" priority="23">
      <formula>$E$6="TRL 2"</formula>
    </cfRule>
  </conditionalFormatting>
  <conditionalFormatting sqref="G8:I8">
    <cfRule type="expression" dxfId="16" priority="22">
      <formula>$E$6="TRL 3"</formula>
    </cfRule>
  </conditionalFormatting>
  <conditionalFormatting sqref="G9:I9">
    <cfRule type="expression" dxfId="15" priority="21">
      <formula>$E$6="TRL 4"</formula>
    </cfRule>
  </conditionalFormatting>
  <conditionalFormatting sqref="G10:I10">
    <cfRule type="expression" dxfId="14" priority="19">
      <formula>$E$6="TRL 5"</formula>
    </cfRule>
  </conditionalFormatting>
  <conditionalFormatting sqref="G11:I11">
    <cfRule type="expression" dxfId="13" priority="18">
      <formula>$E$6="TRL 6"</formula>
    </cfRule>
  </conditionalFormatting>
  <conditionalFormatting sqref="G12:I12">
    <cfRule type="expression" dxfId="12" priority="17">
      <formula>$E$6="TRL 7"</formula>
    </cfRule>
  </conditionalFormatting>
  <conditionalFormatting sqref="G13:I13">
    <cfRule type="expression" dxfId="11" priority="16">
      <formula>$E$6="TRL 8"</formula>
    </cfRule>
  </conditionalFormatting>
  <conditionalFormatting sqref="G14:I14">
    <cfRule type="expression" dxfId="10" priority="15">
      <formula>$E$6="TRL 9"</formula>
    </cfRule>
  </conditionalFormatting>
  <conditionalFormatting sqref="K6:N6">
    <cfRule type="expression" dxfId="9" priority="10">
      <formula>$E$6="TRL 3"</formula>
    </cfRule>
    <cfRule type="expression" dxfId="8" priority="11">
      <formula>$E$6="TRL 2"</formula>
    </cfRule>
    <cfRule type="expression" dxfId="7" priority="14">
      <formula>$E$6="TRL 1"</formula>
    </cfRule>
  </conditionalFormatting>
  <conditionalFormatting sqref="K7:N7">
    <cfRule type="expression" dxfId="6" priority="8">
      <formula>$E$6="TRL 5"</formula>
    </cfRule>
    <cfRule type="expression" dxfId="5" priority="9">
      <formula>$E$6="TRL 4"</formula>
    </cfRule>
  </conditionalFormatting>
  <conditionalFormatting sqref="K8:N8">
    <cfRule type="expression" dxfId="4" priority="5">
      <formula>$E$6="TRL 7"</formula>
    </cfRule>
    <cfRule type="expression" dxfId="3" priority="6">
      <formula>$E$6="TRL 6"</formula>
    </cfRule>
  </conditionalFormatting>
  <conditionalFormatting sqref="K9:N9">
    <cfRule type="expression" dxfId="2" priority="3">
      <formula>$E$6="TRL 8"</formula>
    </cfRule>
    <cfRule type="expression" dxfId="1" priority="4">
      <formula>$E$6="TRL 9"</formula>
    </cfRule>
  </conditionalFormatting>
  <conditionalFormatting sqref="K10:N10">
    <cfRule type="expression" dxfId="0" priority="2">
      <formula>$A$2="SÍ"</formula>
    </cfRule>
  </conditionalFormatting>
  <dataValidations count="2">
    <dataValidation type="list" allowBlank="1" showInputMessage="1" showErrorMessage="1" sqref="E6:E9" xr:uid="{133790BB-181A-4F7B-B8B6-774745F98D00}">
      <formula1>$H$6:$H$14</formula1>
    </dataValidation>
    <dataValidation type="list" allowBlank="1" showInputMessage="1" showErrorMessage="1" sqref="A2:E2" xr:uid="{9B827910-5FD7-45FD-8931-5E62D68FA76F}">
      <formula1>$AB$1:$AB$2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C2B6-A82C-4E50-A227-BA1216C22B4F}">
  <dimension ref="A1:F19"/>
  <sheetViews>
    <sheetView zoomScaleNormal="100" workbookViewId="0">
      <selection activeCell="C7" sqref="C7"/>
    </sheetView>
  </sheetViews>
  <sheetFormatPr baseColWidth="10" defaultColWidth="12" defaultRowHeight="12.75" x14ac:dyDescent="0.2"/>
  <cols>
    <col min="1" max="1" width="47" customWidth="1"/>
    <col min="2" max="2" width="13.33203125" customWidth="1"/>
    <col min="3" max="6" width="47" customWidth="1"/>
  </cols>
  <sheetData>
    <row r="1" spans="1:6" ht="18.75" x14ac:dyDescent="0.2">
      <c r="A1" s="80" t="s">
        <v>116</v>
      </c>
      <c r="B1" s="108" t="s">
        <v>64</v>
      </c>
      <c r="C1" s="95" t="s">
        <v>11</v>
      </c>
      <c r="D1" s="95"/>
      <c r="E1" s="95"/>
      <c r="F1" s="95"/>
    </row>
    <row r="2" spans="1:6" ht="18.75" customHeight="1" x14ac:dyDescent="0.2">
      <c r="A2" s="80"/>
      <c r="B2" s="109"/>
      <c r="C2" s="16" t="s">
        <v>13</v>
      </c>
      <c r="D2" s="16" t="s">
        <v>14</v>
      </c>
      <c r="E2" s="16" t="s">
        <v>15</v>
      </c>
      <c r="F2" s="16" t="s">
        <v>16</v>
      </c>
    </row>
    <row r="3" spans="1:6" ht="18.75" customHeight="1" x14ac:dyDescent="0.2">
      <c r="A3" s="80"/>
      <c r="B3" s="110"/>
      <c r="C3" s="16">
        <v>1</v>
      </c>
      <c r="D3" s="16">
        <v>3</v>
      </c>
      <c r="E3" s="16">
        <v>4</v>
      </c>
      <c r="F3" s="16">
        <v>5</v>
      </c>
    </row>
    <row r="4" spans="1:6" ht="27" x14ac:dyDescent="0.2">
      <c r="A4" s="18" t="s">
        <v>117</v>
      </c>
      <c r="B4" s="105" t="s">
        <v>118</v>
      </c>
      <c r="C4" s="19" t="s">
        <v>119</v>
      </c>
      <c r="D4" s="19" t="s">
        <v>120</v>
      </c>
      <c r="E4" s="19" t="s">
        <v>121</v>
      </c>
      <c r="F4" s="20" t="s">
        <v>122</v>
      </c>
    </row>
    <row r="5" spans="1:6" ht="40.5" x14ac:dyDescent="0.2">
      <c r="A5" s="21" t="s">
        <v>123</v>
      </c>
      <c r="B5" s="106"/>
      <c r="C5" s="30" t="s">
        <v>124</v>
      </c>
      <c r="D5" s="30" t="s">
        <v>125</v>
      </c>
      <c r="E5" s="30" t="s">
        <v>126</v>
      </c>
      <c r="F5" s="31" t="s">
        <v>127</v>
      </c>
    </row>
    <row r="6" spans="1:6" ht="27" x14ac:dyDescent="0.2">
      <c r="A6" s="22" t="s">
        <v>128</v>
      </c>
      <c r="B6" s="106"/>
      <c r="C6" s="19" t="s">
        <v>129</v>
      </c>
      <c r="D6" s="19" t="s">
        <v>130</v>
      </c>
      <c r="E6" s="19" t="s">
        <v>131</v>
      </c>
      <c r="F6" s="19" t="s">
        <v>132</v>
      </c>
    </row>
    <row r="7" spans="1:6" ht="27" x14ac:dyDescent="0.2">
      <c r="A7" s="23" t="s">
        <v>133</v>
      </c>
      <c r="B7" s="107"/>
      <c r="C7" s="30" t="s">
        <v>134</v>
      </c>
      <c r="D7" s="30" t="s">
        <v>135</v>
      </c>
      <c r="E7" s="30" t="s">
        <v>136</v>
      </c>
      <c r="F7" s="31" t="s">
        <v>137</v>
      </c>
    </row>
    <row r="8" spans="1:6" ht="40.5" x14ac:dyDescent="0.2">
      <c r="A8" s="18" t="s">
        <v>117</v>
      </c>
      <c r="B8" s="105" t="s">
        <v>138</v>
      </c>
      <c r="C8" s="24" t="s">
        <v>139</v>
      </c>
      <c r="D8" s="24" t="s">
        <v>140</v>
      </c>
      <c r="E8" s="24" t="s">
        <v>141</v>
      </c>
      <c r="F8" s="24" t="s">
        <v>142</v>
      </c>
    </row>
    <row r="9" spans="1:6" ht="27" x14ac:dyDescent="0.2">
      <c r="A9" s="21" t="s">
        <v>123</v>
      </c>
      <c r="B9" s="106"/>
      <c r="C9" s="32" t="s">
        <v>143</v>
      </c>
      <c r="D9" s="32" t="s">
        <v>144</v>
      </c>
      <c r="E9" s="32" t="s">
        <v>145</v>
      </c>
      <c r="F9" s="33" t="s">
        <v>146</v>
      </c>
    </row>
    <row r="10" spans="1:6" ht="40.5" x14ac:dyDescent="0.2">
      <c r="A10" s="22" t="s">
        <v>128</v>
      </c>
      <c r="B10" s="106"/>
      <c r="C10" s="24" t="s">
        <v>147</v>
      </c>
      <c r="D10" s="24" t="s">
        <v>148</v>
      </c>
      <c r="E10" s="24" t="s">
        <v>149</v>
      </c>
      <c r="F10" s="24" t="s">
        <v>150</v>
      </c>
    </row>
    <row r="11" spans="1:6" ht="27" x14ac:dyDescent="0.2">
      <c r="A11" s="23" t="s">
        <v>133</v>
      </c>
      <c r="B11" s="107"/>
      <c r="C11" s="32" t="s">
        <v>151</v>
      </c>
      <c r="D11" s="32" t="s">
        <v>152</v>
      </c>
      <c r="E11" s="32" t="s">
        <v>153</v>
      </c>
      <c r="F11" s="33" t="s">
        <v>154</v>
      </c>
    </row>
    <row r="12" spans="1:6" ht="27" x14ac:dyDescent="0.2">
      <c r="A12" s="18" t="s">
        <v>117</v>
      </c>
      <c r="B12" s="105" t="s">
        <v>155</v>
      </c>
      <c r="C12" s="26" t="s">
        <v>156</v>
      </c>
      <c r="D12" s="26" t="s">
        <v>157</v>
      </c>
      <c r="E12" s="26" t="s">
        <v>158</v>
      </c>
      <c r="F12" s="26" t="s">
        <v>159</v>
      </c>
    </row>
    <row r="13" spans="1:6" ht="27" x14ac:dyDescent="0.2">
      <c r="A13" s="21" t="s">
        <v>123</v>
      </c>
      <c r="B13" s="106"/>
      <c r="C13" s="30" t="s">
        <v>160</v>
      </c>
      <c r="D13" s="30" t="s">
        <v>161</v>
      </c>
      <c r="E13" s="30" t="s">
        <v>162</v>
      </c>
      <c r="F13" s="31" t="s">
        <v>163</v>
      </c>
    </row>
    <row r="14" spans="1:6" ht="27" x14ac:dyDescent="0.2">
      <c r="A14" s="22" t="s">
        <v>128</v>
      </c>
      <c r="B14" s="106"/>
      <c r="C14" s="26" t="s">
        <v>164</v>
      </c>
      <c r="D14" s="26" t="s">
        <v>165</v>
      </c>
      <c r="E14" s="26" t="s">
        <v>166</v>
      </c>
      <c r="F14" s="26" t="s">
        <v>167</v>
      </c>
    </row>
    <row r="15" spans="1:6" ht="27" x14ac:dyDescent="0.2">
      <c r="A15" s="23" t="s">
        <v>133</v>
      </c>
      <c r="B15" s="107"/>
      <c r="C15" s="30" t="s">
        <v>168</v>
      </c>
      <c r="D15" s="30" t="s">
        <v>169</v>
      </c>
      <c r="E15" s="30" t="s">
        <v>170</v>
      </c>
      <c r="F15" s="31" t="s">
        <v>171</v>
      </c>
    </row>
    <row r="16" spans="1:6" ht="40.5" x14ac:dyDescent="0.2">
      <c r="A16" s="18" t="s">
        <v>117</v>
      </c>
      <c r="B16" s="105" t="s">
        <v>172</v>
      </c>
      <c r="C16" s="24" t="s">
        <v>173</v>
      </c>
      <c r="D16" s="24" t="s">
        <v>174</v>
      </c>
      <c r="E16" s="24" t="s">
        <v>175</v>
      </c>
      <c r="F16" s="25" t="s">
        <v>176</v>
      </c>
    </row>
    <row r="17" spans="1:6" ht="27" x14ac:dyDescent="0.2">
      <c r="A17" s="21" t="s">
        <v>123</v>
      </c>
      <c r="B17" s="106"/>
      <c r="C17" s="32" t="s">
        <v>177</v>
      </c>
      <c r="D17" s="32" t="s">
        <v>178</v>
      </c>
      <c r="E17" s="32" t="s">
        <v>179</v>
      </c>
      <c r="F17" s="33" t="s">
        <v>180</v>
      </c>
    </row>
    <row r="18" spans="1:6" ht="27" x14ac:dyDescent="0.2">
      <c r="A18" s="22" t="s">
        <v>128</v>
      </c>
      <c r="B18" s="106"/>
      <c r="C18" s="24" t="s">
        <v>181</v>
      </c>
      <c r="D18" s="24" t="s">
        <v>182</v>
      </c>
      <c r="E18" s="24" t="s">
        <v>183</v>
      </c>
      <c r="F18" s="24" t="s">
        <v>184</v>
      </c>
    </row>
    <row r="19" spans="1:6" ht="27" x14ac:dyDescent="0.2">
      <c r="A19" s="23" t="s">
        <v>133</v>
      </c>
      <c r="B19" s="107"/>
      <c r="C19" s="32" t="s">
        <v>185</v>
      </c>
      <c r="D19" s="32" t="s">
        <v>186</v>
      </c>
      <c r="E19" s="32" t="s">
        <v>187</v>
      </c>
      <c r="F19" s="33" t="s">
        <v>188</v>
      </c>
    </row>
  </sheetData>
  <sheetProtection sheet="1" objects="1" scenarios="1"/>
  <mergeCells count="7">
    <mergeCell ref="B12:B15"/>
    <mergeCell ref="B16:B19"/>
    <mergeCell ref="A1:A3"/>
    <mergeCell ref="C1:F1"/>
    <mergeCell ref="B1:B3"/>
    <mergeCell ref="B4:B7"/>
    <mergeCell ref="B8:B11"/>
  </mergeCells>
  <conditionalFormatting sqref="B4:F4 B8 B12 B16">
    <cfRule type="colorScale" priority="2">
      <colorScale>
        <cfvo type="min"/>
        <cfvo type="max"/>
        <color rgb="FFFFEF9C"/>
        <color rgb="FF63BE7B"/>
      </colorScale>
    </cfRule>
  </conditionalFormatting>
  <conditionalFormatting sqref="C3:F3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cd37cc3-d352-4625-91c0-89755dbdb7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5A2E774FB4AA4E8B91820B62D2324C" ma:contentTypeVersion="6" ma:contentTypeDescription="Crear nuevo documento." ma:contentTypeScope="" ma:versionID="fd18727ef47d3684aaeb8047cda70137">
  <xsd:schema xmlns:xsd="http://www.w3.org/2001/XMLSchema" xmlns:xs="http://www.w3.org/2001/XMLSchema" xmlns:p="http://schemas.microsoft.com/office/2006/metadata/properties" xmlns:ns2="7cd37cc3-d352-4625-91c0-89755dbdb73c" targetNamespace="http://schemas.microsoft.com/office/2006/metadata/properties" ma:root="true" ma:fieldsID="82c8a2759c19903a00971bf2755b55c8" ns2:_="">
    <xsd:import namespace="7cd37cc3-d352-4625-91c0-89755dbdb7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37cc3-d352-4625-91c0-89755dbdb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53CE8-F605-4110-B1A7-0F5C723C3CFD}">
  <ds:schemaRefs>
    <ds:schemaRef ds:uri="http://schemas.microsoft.com/office/2006/metadata/properties"/>
    <ds:schemaRef ds:uri="http://schemas.microsoft.com/office/infopath/2007/PartnerControls"/>
    <ds:schemaRef ds:uri="7cd37cc3-d352-4625-91c0-89755dbdb73c"/>
  </ds:schemaRefs>
</ds:datastoreItem>
</file>

<file path=customXml/itemProps2.xml><?xml version="1.0" encoding="utf-8"?>
<ds:datastoreItem xmlns:ds="http://schemas.openxmlformats.org/officeDocument/2006/customXml" ds:itemID="{D3D22560-CE8D-41C6-BB1F-EEDC32C48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37cc3-d352-4625-91c0-89755dbdb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FE3422-6DBB-413B-A390-82D7C9D2B55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4B99BC8-F2AD-4A19-AE20-01142E719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PROTOTIPO</vt:lpstr>
      <vt:lpstr>TRL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Florez</dc:creator>
  <cp:keywords/>
  <dc:description/>
  <cp:lastModifiedBy>Profesional Soporte Dirección de Investigación e Innov</cp:lastModifiedBy>
  <cp:revision/>
  <dcterms:created xsi:type="dcterms:W3CDTF">2019-10-28T16:39:51Z</dcterms:created>
  <dcterms:modified xsi:type="dcterms:W3CDTF">2024-11-18T16:34:25Z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0x010100725A2E774FB4AA4E8B91820B62D2324C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ColorHex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_ColorTag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SharedWithUsers">
    <vt:lpwstr>9;#Dirección de Investigación e Innovación</vt:lpwstr>
  </property>
  <property fmtid="{D5CDD505-2E9C-101B-9397-08002B2CF9AE}" pid="13" name="_Emoji">
    <vt:lpwstr/>
  </property>
</Properties>
</file>